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Websites\actionagencies.com.au\actionagencies.com.au\files\Florsheim\SS25\"/>
    </mc:Choice>
  </mc:AlternateContent>
  <xr:revisionPtr revIDLastSave="0" documentId="8_{382F1167-4169-4D37-8458-C665CDDDC6B4}" xr6:coauthVersionLast="47" xr6:coauthVersionMax="47" xr10:uidLastSave="{00000000-0000-0000-0000-000000000000}"/>
  <bookViews>
    <workbookView xWindow="-108" yWindow="-108" windowWidth="23256" windowHeight="12720" xr2:uid="{07A0855C-BFFB-4709-8EC4-1D670E6DD7C5}"/>
  </bookViews>
  <sheets>
    <sheet name="Flor Womens" sheetId="1" r:id="rId1"/>
  </sheets>
  <definedNames>
    <definedName name="_xlnm.Print_Area" localSheetId="0">'Flor Womens'!$A$1:$R$93</definedName>
    <definedName name="_xlnm.Print_Titles" localSheetId="0">'Flor Womens'!$9:$10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9" i="1" l="1"/>
  <c r="Q88" i="1"/>
  <c r="Q87" i="1"/>
  <c r="Q86" i="1"/>
  <c r="Q85" i="1"/>
  <c r="Q84" i="1"/>
  <c r="Q83" i="1"/>
  <c r="R83" i="1" s="1"/>
  <c r="Q82" i="1"/>
  <c r="Q81" i="1"/>
  <c r="Q80" i="1"/>
  <c r="Q79" i="1"/>
  <c r="Q78" i="1"/>
  <c r="Q77" i="1"/>
  <c r="Q76" i="1"/>
  <c r="Q75" i="1"/>
  <c r="Q74" i="1"/>
  <c r="R74" i="1" s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R44" i="1" s="1"/>
  <c r="Q43" i="1"/>
  <c r="Q42" i="1"/>
  <c r="Q41" i="1"/>
  <c r="Q40" i="1"/>
  <c r="Q39" i="1"/>
  <c r="Q38" i="1"/>
  <c r="Q37" i="1"/>
  <c r="Q36" i="1"/>
  <c r="Q35" i="1"/>
  <c r="Q34" i="1"/>
  <c r="R34" i="1" s="1"/>
  <c r="Q33" i="1"/>
  <c r="R33" i="1" s="1"/>
  <c r="Q32" i="1"/>
  <c r="Q31" i="1"/>
  <c r="Q30" i="1"/>
  <c r="Q29" i="1"/>
  <c r="Q28" i="1"/>
  <c r="Q27" i="1"/>
  <c r="Q26" i="1"/>
  <c r="Q25" i="1"/>
  <c r="Q24" i="1"/>
  <c r="Q23" i="1"/>
  <c r="R23" i="1" s="1"/>
  <c r="Q22" i="1"/>
  <c r="Q21" i="1"/>
  <c r="R21" i="1" s="1"/>
  <c r="Q20" i="1"/>
  <c r="Q19" i="1"/>
  <c r="Q18" i="1"/>
  <c r="Q17" i="1"/>
  <c r="R17" i="1" s="1"/>
  <c r="Q16" i="1"/>
  <c r="Q15" i="1"/>
  <c r="Q14" i="1"/>
  <c r="Q13" i="1"/>
  <c r="Q12" i="1"/>
  <c r="Q11" i="1"/>
  <c r="R77" i="1" l="1"/>
  <c r="R75" i="1"/>
  <c r="R71" i="1"/>
  <c r="R70" i="1"/>
  <c r="R65" i="1"/>
  <c r="R63" i="1"/>
  <c r="R53" i="1"/>
  <c r="R51" i="1"/>
  <c r="R50" i="1"/>
  <c r="R49" i="1"/>
  <c r="R47" i="1"/>
  <c r="R46" i="1"/>
  <c r="R45" i="1"/>
  <c r="R43" i="1"/>
  <c r="R42" i="1"/>
  <c r="R41" i="1"/>
  <c r="R39" i="1"/>
  <c r="R35" i="1"/>
  <c r="R32" i="1"/>
  <c r="R29" i="1"/>
  <c r="R22" i="1"/>
  <c r="R20" i="1"/>
  <c r="R19" i="1"/>
  <c r="R18" i="1"/>
  <c r="R13" i="1"/>
  <c r="R54" i="1"/>
  <c r="R24" i="1"/>
  <c r="R55" i="1"/>
  <c r="R86" i="1"/>
  <c r="R25" i="1"/>
  <c r="R56" i="1"/>
  <c r="R66" i="1"/>
  <c r="R16" i="1"/>
  <c r="R36" i="1"/>
  <c r="R67" i="1"/>
  <c r="R88" i="1"/>
  <c r="R27" i="1"/>
  <c r="R37" i="1"/>
  <c r="R58" i="1"/>
  <c r="R68" i="1"/>
  <c r="R78" i="1"/>
  <c r="R73" i="1"/>
  <c r="R64" i="1"/>
  <c r="R14" i="1"/>
  <c r="R76" i="1"/>
  <c r="R15" i="1"/>
  <c r="R87" i="1"/>
  <c r="R26" i="1"/>
  <c r="R57" i="1"/>
  <c r="R28" i="1"/>
  <c r="R38" i="1"/>
  <c r="R48" i="1"/>
  <c r="R69" i="1"/>
  <c r="R79" i="1"/>
  <c r="R80" i="1"/>
  <c r="R60" i="1"/>
  <c r="R81" i="1"/>
  <c r="R82" i="1"/>
  <c r="R40" i="1"/>
  <c r="R30" i="1"/>
  <c r="R61" i="1"/>
  <c r="R31" i="1"/>
  <c r="R52" i="1"/>
  <c r="R62" i="1"/>
  <c r="R72" i="1"/>
  <c r="R12" i="1"/>
  <c r="R84" i="1"/>
  <c r="R85" i="1"/>
  <c r="R11" i="1"/>
  <c r="Q89" i="1"/>
  <c r="R89" i="1" l="1"/>
</calcChain>
</file>

<file path=xl/sharedStrings.xml><?xml version="1.0" encoding="utf-8"?>
<sst xmlns="http://schemas.openxmlformats.org/spreadsheetml/2006/main" count="269" uniqueCount="125">
  <si>
    <t>STYLE NAME</t>
  </si>
  <si>
    <t>COLOUR</t>
  </si>
  <si>
    <t>WHOLESALE</t>
  </si>
  <si>
    <t>STYLE CODE</t>
  </si>
  <si>
    <t>COLOUR CODE</t>
  </si>
  <si>
    <t>Total Units</t>
  </si>
  <si>
    <t>Total Dollar Incl GST</t>
  </si>
  <si>
    <t>Ex GST</t>
  </si>
  <si>
    <t>Incl GST</t>
  </si>
  <si>
    <t>RRP</t>
  </si>
  <si>
    <t>ACCOUNT NAME:</t>
  </si>
  <si>
    <t>NOTES:</t>
  </si>
  <si>
    <t>DATE:</t>
  </si>
  <si>
    <t>001</t>
  </si>
  <si>
    <t>BLACK SMOOTH</t>
  </si>
  <si>
    <t>410</t>
  </si>
  <si>
    <t># This new price list suprecedes all previous price lists published</t>
  </si>
  <si>
    <t># Florsheim Australia Pty Ltd reserves the right to update prices in the event of significant unplanned input costs, including, but not limited to factory prices and shipping costs</t>
  </si>
  <si>
    <t xml:space="preserve">sales@florsheim.com.au </t>
  </si>
  <si>
    <t xml:space="preserve">Phone (03) 9485 5611 </t>
  </si>
  <si>
    <t>260</t>
  </si>
  <si>
    <t>100</t>
  </si>
  <si>
    <t>PH: 03 9485 5611  EMAIL: sales@florsheim.com.au</t>
  </si>
  <si>
    <t>BLACK CALF</t>
  </si>
  <si>
    <t xml:space="preserve"> </t>
  </si>
  <si>
    <t>BLACK TEXTILE</t>
  </si>
  <si>
    <t>TAUPE TEXTILE</t>
  </si>
  <si>
    <t>272</t>
  </si>
  <si>
    <t xml:space="preserve">  </t>
  </si>
  <si>
    <t>Prices effective from 1st August 2025</t>
  </si>
  <si>
    <t>ADRIANA</t>
  </si>
  <si>
    <t>AMY</t>
  </si>
  <si>
    <t>ANDRES</t>
  </si>
  <si>
    <t>ANNE</t>
  </si>
  <si>
    <t>ARIELLA</t>
  </si>
  <si>
    <t>CANDICE</t>
  </si>
  <si>
    <t>CHRISTIE</t>
  </si>
  <si>
    <t>CROSSOVER CAP</t>
  </si>
  <si>
    <t>CROSSOVER MESH</t>
  </si>
  <si>
    <t>CROSSOVER SNKR</t>
  </si>
  <si>
    <t>CROSSOVER T-TOE</t>
  </si>
  <si>
    <t>EASY FLEX PERF</t>
  </si>
  <si>
    <t>EASY FLX CHELSE</t>
  </si>
  <si>
    <t>FLEX DERBY</t>
  </si>
  <si>
    <t>FLEX OPEN SANDL</t>
  </si>
  <si>
    <t>FLEX PENNY</t>
  </si>
  <si>
    <t>FLEX SANDAL</t>
  </si>
  <si>
    <t>FLEX SLIP ON</t>
  </si>
  <si>
    <t>JAMIE</t>
  </si>
  <si>
    <t>JANE</t>
  </si>
  <si>
    <t xml:space="preserve">JESSICA FLEX </t>
  </si>
  <si>
    <t>KYLIE</t>
  </si>
  <si>
    <t>LAURA</t>
  </si>
  <si>
    <t>LESLEY</t>
  </si>
  <si>
    <t>LORETTA</t>
  </si>
  <si>
    <t>MEL</t>
  </si>
  <si>
    <t>MINNA</t>
  </si>
  <si>
    <t>MONICA</t>
  </si>
  <si>
    <t>MONIQUE</t>
  </si>
  <si>
    <t>NINA</t>
  </si>
  <si>
    <t>PANDORA</t>
  </si>
  <si>
    <t>PARIS</t>
  </si>
  <si>
    <t>PHOEBE</t>
  </si>
  <si>
    <t>PRISE</t>
  </si>
  <si>
    <t>SABRINA</t>
  </si>
  <si>
    <t>SADIE</t>
  </si>
  <si>
    <t>SANDRA</t>
  </si>
  <si>
    <t>SHELLEY</t>
  </si>
  <si>
    <t>STEPHANIE</t>
  </si>
  <si>
    <t>TANYA</t>
  </si>
  <si>
    <t>TARA</t>
  </si>
  <si>
    <t>TASHA</t>
  </si>
  <si>
    <t>TILLEY</t>
  </si>
  <si>
    <t>WHITNEY</t>
  </si>
  <si>
    <t>YOLANDA</t>
  </si>
  <si>
    <t>106</t>
  </si>
  <si>
    <t>BONE CALF</t>
  </si>
  <si>
    <t>CEDAR CALF</t>
  </si>
  <si>
    <t>240</t>
  </si>
  <si>
    <t>NATURAL</t>
  </si>
  <si>
    <t>280</t>
  </si>
  <si>
    <t>TAN CALF</t>
  </si>
  <si>
    <t>CHOCOLATE CALF</t>
  </si>
  <si>
    <t>216</t>
  </si>
  <si>
    <t>BLACK CROC PRINT</t>
  </si>
  <si>
    <t>BLACK EMBOSSED</t>
  </si>
  <si>
    <t>ROSE GOLD EMBOSSED</t>
  </si>
  <si>
    <t>664</t>
  </si>
  <si>
    <t>BLACK NAPA</t>
  </si>
  <si>
    <t>MIDNIGHT PATENT</t>
  </si>
  <si>
    <t>NAVY PATENT</t>
  </si>
  <si>
    <t>BURGUNDY PATENT</t>
  </si>
  <si>
    <t>007</t>
  </si>
  <si>
    <t>610</t>
  </si>
  <si>
    <t>BLACK COMBO</t>
  </si>
  <si>
    <t>NAVY COMBO</t>
  </si>
  <si>
    <t>BLACK KID</t>
  </si>
  <si>
    <t>COGNAC CALF</t>
  </si>
  <si>
    <t>228</t>
  </si>
  <si>
    <t>BONE PERFORATED</t>
  </si>
  <si>
    <t>NERO COMBO</t>
  </si>
  <si>
    <t>BLACK DELUX CALF</t>
  </si>
  <si>
    <t>BONE DELUX CALF</t>
  </si>
  <si>
    <t>BLACK NAPPA</t>
  </si>
  <si>
    <t>BONE NAPPA</t>
  </si>
  <si>
    <t>DARK TAUPE NUBUCK</t>
  </si>
  <si>
    <t>NAVY NUBUCK</t>
  </si>
  <si>
    <t>258</t>
  </si>
  <si>
    <t>ROSE GOLD COMB</t>
  </si>
  <si>
    <t>WHITE NAPPA</t>
  </si>
  <si>
    <t>STONE COMBO</t>
  </si>
  <si>
    <t>BONE COMBO</t>
  </si>
  <si>
    <t>277</t>
  </si>
  <si>
    <t>WHITE MILLED</t>
  </si>
  <si>
    <t>BLACK PERFERATED</t>
  </si>
  <si>
    <t>NERO NUBUCK</t>
  </si>
  <si>
    <t>DARK BROWN CALF</t>
  </si>
  <si>
    <t>003</t>
  </si>
  <si>
    <t>200</t>
  </si>
  <si>
    <t>BLACK MILLED NAPPA</t>
  </si>
  <si>
    <t>WHITE TEXTILE</t>
  </si>
  <si>
    <t>OCEAN TEXTILE</t>
  </si>
  <si>
    <t>440</t>
  </si>
  <si>
    <t>217</t>
  </si>
  <si>
    <t>FLORSHEIM WOMENS SS25 ORDER FORM 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</si>
</sst>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6"/>
      <color theme="0"/>
      <name val="Arial Narrow"/>
      <family val="2"/>
    </font>
    <font>
      <b/>
      <u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7">
    <xf numFmtId="0" fontId="0" fillId="0" borderId="0" xfId="0"/>
    <xf numFmtId="44" fontId="0" fillId="0" borderId="0" xfId="1" applyFont="1"/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1" xfId="0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left" vertical="center"/>
    </xf>
    <xf numFmtId="49" fontId="0" fillId="0" borderId="0" xfId="0" applyNumberFormat="1"/>
    <xf numFmtId="49" fontId="0" fillId="0" borderId="18" xfId="1" applyNumberFormat="1" applyFont="1" applyBorder="1"/>
    <xf numFmtId="44" fontId="3" fillId="0" borderId="3" xfId="1" applyFont="1" applyBorder="1" applyAlignment="1">
      <alignment horizontal="left" vertical="center"/>
    </xf>
    <xf numFmtId="44" fontId="3" fillId="0" borderId="7" xfId="1" applyFont="1" applyBorder="1" applyAlignment="1">
      <alignment horizontal="left" vertical="center"/>
    </xf>
    <xf numFmtId="44" fontId="0" fillId="0" borderId="21" xfId="0" applyNumberFormat="1" applyBorder="1"/>
    <xf numFmtId="0" fontId="0" fillId="0" borderId="21" xfId="0" applyBorder="1"/>
    <xf numFmtId="44" fontId="0" fillId="2" borderId="18" xfId="1" applyFont="1" applyFill="1" applyBorder="1"/>
    <xf numFmtId="0" fontId="14" fillId="2" borderId="25" xfId="0" applyFont="1" applyFill="1" applyBorder="1"/>
    <xf numFmtId="44" fontId="0" fillId="2" borderId="18" xfId="1" applyFont="1" applyFill="1" applyBorder="1" applyAlignment="1">
      <alignment horizontal="left" vertical="center"/>
    </xf>
    <xf numFmtId="44" fontId="15" fillId="2" borderId="18" xfId="1" applyFont="1" applyFill="1" applyBorder="1"/>
    <xf numFmtId="0" fontId="15" fillId="2" borderId="18" xfId="0" applyFont="1" applyFill="1" applyBorder="1"/>
    <xf numFmtId="0" fontId="11" fillId="0" borderId="0" xfId="0" applyFont="1"/>
    <xf numFmtId="164" fontId="0" fillId="0" borderId="18" xfId="1" applyNumberFormat="1" applyFont="1" applyBorder="1"/>
    <xf numFmtId="164" fontId="0" fillId="0" borderId="18" xfId="1" applyNumberFormat="1" applyFont="1" applyFill="1" applyBorder="1"/>
    <xf numFmtId="0" fontId="0" fillId="3" borderId="0" xfId="0" applyFill="1" applyAlignment="1">
      <alignment vertical="top"/>
    </xf>
    <xf numFmtId="0" fontId="2" fillId="3" borderId="0" xfId="0" applyFont="1" applyFill="1" applyAlignment="1">
      <alignment horizontal="center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15" fillId="0" borderId="0" xfId="0" applyFont="1"/>
    <xf numFmtId="0" fontId="15" fillId="0" borderId="18" xfId="0" applyFont="1" applyBorder="1"/>
    <xf numFmtId="0" fontId="0" fillId="2" borderId="18" xfId="0" applyFill="1" applyBorder="1"/>
    <xf numFmtId="0" fontId="0" fillId="2" borderId="25" xfId="0" applyFill="1" applyBorder="1"/>
    <xf numFmtId="0" fontId="0" fillId="4" borderId="18" xfId="0" applyFill="1" applyBorder="1"/>
    <xf numFmtId="0" fontId="0" fillId="0" borderId="23" xfId="0" applyBorder="1"/>
    <xf numFmtId="44" fontId="0" fillId="0" borderId="24" xfId="0" applyNumberFormat="1" applyBorder="1"/>
    <xf numFmtId="49" fontId="0" fillId="0" borderId="18" xfId="0" applyNumberFormat="1" applyBorder="1"/>
    <xf numFmtId="164" fontId="0" fillId="0" borderId="18" xfId="0" applyNumberFormat="1" applyBorder="1"/>
    <xf numFmtId="164" fontId="0" fillId="0" borderId="18" xfId="0" applyNumberFormat="1" applyBorder="1" applyAlignment="1">
      <alignment horizontal="right"/>
    </xf>
    <xf numFmtId="44" fontId="0" fillId="0" borderId="29" xfId="0" applyNumberFormat="1" applyBorder="1"/>
    <xf numFmtId="44" fontId="0" fillId="0" borderId="28" xfId="0" applyNumberFormat="1" applyBorder="1"/>
    <xf numFmtId="0" fontId="0" fillId="2" borderId="8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0" xfId="0" applyFill="1"/>
    <xf numFmtId="0" fontId="0" fillId="2" borderId="13" xfId="0" applyFill="1" applyBorder="1"/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49" fontId="5" fillId="0" borderId="2" xfId="1" applyNumberFormat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4" fontId="3" fillId="0" borderId="16" xfId="1" applyFont="1" applyBorder="1" applyAlignment="1">
      <alignment horizontal="center" vertical="center"/>
    </xf>
    <xf numFmtId="44" fontId="3" fillId="0" borderId="17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9" fillId="3" borderId="0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44" fontId="0" fillId="0" borderId="8" xfId="1" applyFont="1" applyBorder="1" applyAlignment="1">
      <alignment horizontal="left" vertical="center"/>
    </xf>
    <xf numFmtId="44" fontId="0" fillId="0" borderId="9" xfId="1" applyFont="1" applyBorder="1" applyAlignment="1">
      <alignment horizontal="left" vertical="center"/>
    </xf>
    <xf numFmtId="44" fontId="0" fillId="0" borderId="10" xfId="1" applyFont="1" applyBorder="1" applyAlignment="1">
      <alignment horizontal="left" vertical="center"/>
    </xf>
    <xf numFmtId="44" fontId="0" fillId="0" borderId="13" xfId="1" applyFont="1" applyBorder="1" applyAlignment="1">
      <alignment horizontal="left" vertical="center"/>
    </xf>
    <xf numFmtId="44" fontId="0" fillId="0" borderId="14" xfId="1" applyFont="1" applyBorder="1" applyAlignment="1">
      <alignment horizontal="left" vertical="center"/>
    </xf>
    <xf numFmtId="44" fontId="0" fillId="0" borderId="15" xfId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22" xfId="0" applyBorder="1" applyAlignment="1">
      <alignment horizontal="center"/>
    </xf>
    <xf numFmtId="0" fontId="12" fillId="3" borderId="0" xfId="0" applyFont="1" applyFill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3" fillId="0" borderId="14" xfId="2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305496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florsheim.com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AC153-B31A-45E4-851A-4060C1F4A537}">
  <sheetPr>
    <pageSetUpPr fitToPage="1"/>
  </sheetPr>
  <dimension ref="A1:S93"/>
  <sheetViews>
    <sheetView tabSelected="1" zoomScaleNormal="100" workbookViewId="0">
      <pane ySplit="10" topLeftCell="A11" activePane="bottomLeft" state="frozen"/>
      <selection pane="bottomLeft" activeCell="C4" sqref="C4:G5"/>
    </sheetView>
  </sheetViews>
  <sheetFormatPr defaultRowHeight="14.4" x14ac:dyDescent="0.3"/>
  <cols>
    <col min="1" max="1" width="25.44140625" customWidth="1"/>
    <col min="2" max="2" width="23.33203125" style="1" customWidth="1"/>
    <col min="3" max="3" width="9.109375" style="1" bestFit="1"/>
    <col min="5" max="5" width="10.5546875" bestFit="1" customWidth="1"/>
    <col min="6" max="6" width="8.6640625" customWidth="1"/>
    <col min="7" max="7" width="8.6640625" style="9" customWidth="1"/>
    <col min="8" max="17" width="8.6640625" customWidth="1"/>
    <col min="18" max="18" width="12.44140625" customWidth="1"/>
  </cols>
  <sheetData>
    <row r="1" spans="1:19" x14ac:dyDescent="0.3">
      <c r="A1" s="40"/>
      <c r="B1" s="72" t="s">
        <v>124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26"/>
      <c r="R1" s="27"/>
    </row>
    <row r="2" spans="1:19" x14ac:dyDescent="0.3">
      <c r="A2" s="41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0"/>
      <c r="R2" s="71"/>
      <c r="S2" s="20" t="s">
        <v>24</v>
      </c>
    </row>
    <row r="3" spans="1:19" ht="15" thickBot="1" x14ac:dyDescent="0.35">
      <c r="A3" s="4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0"/>
      <c r="R3" s="71"/>
      <c r="S3" s="20" t="s">
        <v>24</v>
      </c>
    </row>
    <row r="4" spans="1:19" x14ac:dyDescent="0.3">
      <c r="A4" s="41"/>
      <c r="B4" s="5" t="s">
        <v>10</v>
      </c>
      <c r="C4" s="74"/>
      <c r="D4" s="75"/>
      <c r="E4" s="75"/>
      <c r="F4" s="75"/>
      <c r="G4" s="76"/>
      <c r="H4" s="6" t="s">
        <v>11</v>
      </c>
      <c r="I4" s="44"/>
      <c r="J4" s="45"/>
      <c r="K4" s="45"/>
      <c r="L4" s="45"/>
      <c r="M4" s="45"/>
      <c r="N4" s="23"/>
      <c r="O4" s="23"/>
      <c r="P4" s="23"/>
      <c r="Q4" s="24"/>
      <c r="R4" s="25"/>
      <c r="S4" s="20" t="s">
        <v>24</v>
      </c>
    </row>
    <row r="5" spans="1:19" ht="15" thickBot="1" x14ac:dyDescent="0.35">
      <c r="A5" s="41"/>
      <c r="B5" s="7"/>
      <c r="C5" s="77"/>
      <c r="D5" s="78"/>
      <c r="E5" s="78"/>
      <c r="F5" s="78"/>
      <c r="G5" s="79"/>
      <c r="H5" s="4"/>
      <c r="I5" s="46"/>
      <c r="J5" s="47"/>
      <c r="K5" s="47"/>
      <c r="L5" s="47"/>
      <c r="M5" s="47"/>
      <c r="N5" s="23"/>
      <c r="O5" s="23"/>
      <c r="P5" s="23"/>
      <c r="Q5" s="70"/>
      <c r="R5" s="71"/>
      <c r="S5" s="20" t="s">
        <v>24</v>
      </c>
    </row>
    <row r="6" spans="1:19" x14ac:dyDescent="0.3">
      <c r="A6" s="41"/>
      <c r="B6" s="6" t="s">
        <v>12</v>
      </c>
      <c r="C6" s="80"/>
      <c r="D6" s="81"/>
      <c r="E6" s="81"/>
      <c r="F6" s="81"/>
      <c r="G6" s="82"/>
      <c r="H6" s="4"/>
      <c r="I6" s="46"/>
      <c r="J6" s="47"/>
      <c r="K6" s="47"/>
      <c r="L6" s="47"/>
      <c r="M6" s="47"/>
      <c r="N6" s="23"/>
      <c r="O6" s="23"/>
      <c r="P6" s="23"/>
      <c r="Q6" s="70"/>
      <c r="R6" s="71"/>
      <c r="S6" s="20" t="s">
        <v>24</v>
      </c>
    </row>
    <row r="7" spans="1:19" ht="15" thickBot="1" x14ac:dyDescent="0.35">
      <c r="A7" s="41"/>
      <c r="B7" s="8"/>
      <c r="C7" s="83"/>
      <c r="D7" s="84"/>
      <c r="E7" s="84"/>
      <c r="F7" s="84"/>
      <c r="G7" s="85"/>
      <c r="H7" s="8"/>
      <c r="I7" s="48"/>
      <c r="J7" s="49"/>
      <c r="K7" s="49"/>
      <c r="L7" s="49"/>
      <c r="M7" s="49"/>
      <c r="N7" s="92" t="s">
        <v>19</v>
      </c>
      <c r="O7" s="92"/>
      <c r="P7" s="92"/>
      <c r="Q7" s="92"/>
      <c r="R7" s="93"/>
      <c r="S7" s="20"/>
    </row>
    <row r="8" spans="1:19" ht="18.600000000000001" customHeight="1" thickBot="1" x14ac:dyDescent="0.45">
      <c r="A8" s="43"/>
      <c r="B8" s="96" t="s">
        <v>18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4"/>
      <c r="O8" s="94"/>
      <c r="P8" s="94"/>
      <c r="Q8" s="94"/>
      <c r="R8" s="95"/>
    </row>
    <row r="9" spans="1:19" ht="14.4" customHeight="1" x14ac:dyDescent="0.3">
      <c r="A9" s="52" t="s">
        <v>0</v>
      </c>
      <c r="B9" s="54" t="s">
        <v>1</v>
      </c>
      <c r="C9" s="56" t="s">
        <v>2</v>
      </c>
      <c r="D9" s="57"/>
      <c r="E9" s="11"/>
      <c r="F9" s="50" t="s">
        <v>3</v>
      </c>
      <c r="G9" s="50" t="s">
        <v>4</v>
      </c>
      <c r="H9" s="2" t="s">
        <v>24</v>
      </c>
      <c r="I9" s="2"/>
      <c r="J9" s="2"/>
      <c r="K9" s="2"/>
      <c r="L9" s="2"/>
      <c r="M9" s="2"/>
      <c r="N9" s="2"/>
      <c r="O9" s="2"/>
      <c r="P9" s="2"/>
      <c r="Q9" s="86" t="s">
        <v>5</v>
      </c>
      <c r="R9" s="88" t="s">
        <v>6</v>
      </c>
    </row>
    <row r="10" spans="1:19" ht="15" customHeight="1" thickBot="1" x14ac:dyDescent="0.35">
      <c r="A10" s="53"/>
      <c r="B10" s="55"/>
      <c r="C10" s="12" t="s">
        <v>7</v>
      </c>
      <c r="D10" s="12" t="s">
        <v>8</v>
      </c>
      <c r="E10" s="12" t="s">
        <v>9</v>
      </c>
      <c r="F10" s="51"/>
      <c r="G10" s="51"/>
      <c r="H10" s="3">
        <v>35</v>
      </c>
      <c r="I10" s="3">
        <v>36</v>
      </c>
      <c r="J10" s="3">
        <v>37</v>
      </c>
      <c r="K10" s="3">
        <v>38</v>
      </c>
      <c r="L10" s="3">
        <v>39</v>
      </c>
      <c r="M10" s="3">
        <v>40</v>
      </c>
      <c r="N10" s="3">
        <v>41</v>
      </c>
      <c r="O10" s="3">
        <v>42</v>
      </c>
      <c r="P10" s="3">
        <v>43</v>
      </c>
      <c r="Q10" s="87"/>
      <c r="R10" s="89"/>
    </row>
    <row r="11" spans="1:19" ht="15" customHeight="1" x14ac:dyDescent="0.3">
      <c r="A11" s="28" t="s">
        <v>30</v>
      </c>
      <c r="B11" s="17" t="s">
        <v>23</v>
      </c>
      <c r="C11" s="21"/>
      <c r="D11" s="21"/>
      <c r="E11" s="21">
        <v>199.95</v>
      </c>
      <c r="F11" s="30">
        <v>842206</v>
      </c>
      <c r="G11" s="10" t="s">
        <v>13</v>
      </c>
      <c r="H11" s="31"/>
      <c r="I11" s="30" t="s">
        <v>28</v>
      </c>
      <c r="J11" s="30" t="s">
        <v>24</v>
      </c>
      <c r="K11" s="30"/>
      <c r="L11" s="30"/>
      <c r="M11" s="30"/>
      <c r="N11" s="30"/>
      <c r="O11" s="30"/>
      <c r="P11" s="32"/>
      <c r="Q11" s="33">
        <f t="shared" ref="Q11:Q42" si="0">SUM(H11:P11)</f>
        <v>0</v>
      </c>
      <c r="R11" s="34">
        <f t="shared" ref="R11:R42" si="1">SUM(Q11*D11)</f>
        <v>0</v>
      </c>
    </row>
    <row r="12" spans="1:19" ht="15" customHeight="1" x14ac:dyDescent="0.3">
      <c r="A12" s="28" t="s">
        <v>31</v>
      </c>
      <c r="B12" s="15" t="s">
        <v>23</v>
      </c>
      <c r="C12" s="21"/>
      <c r="D12" s="21"/>
      <c r="E12" s="21">
        <v>199.95</v>
      </c>
      <c r="F12" s="30">
        <v>871271</v>
      </c>
      <c r="G12" s="35" t="s">
        <v>13</v>
      </c>
      <c r="H12" s="31"/>
      <c r="I12" s="30"/>
      <c r="J12" s="30"/>
      <c r="K12" s="30"/>
      <c r="L12" s="30"/>
      <c r="M12" s="30"/>
      <c r="N12" s="30"/>
      <c r="O12" s="30"/>
      <c r="P12" s="32"/>
      <c r="Q12" s="33">
        <f t="shared" si="0"/>
        <v>0</v>
      </c>
      <c r="R12" s="34">
        <f t="shared" si="1"/>
        <v>0</v>
      </c>
    </row>
    <row r="13" spans="1:19" ht="15" customHeight="1" x14ac:dyDescent="0.3">
      <c r="A13" s="29" t="s">
        <v>31</v>
      </c>
      <c r="B13" s="15" t="s">
        <v>76</v>
      </c>
      <c r="C13" s="21"/>
      <c r="D13" s="21"/>
      <c r="E13" s="21">
        <v>199.95</v>
      </c>
      <c r="F13" s="30">
        <v>871271</v>
      </c>
      <c r="G13" s="35" t="s">
        <v>75</v>
      </c>
      <c r="H13" s="31"/>
      <c r="I13" s="30"/>
      <c r="J13" s="30"/>
      <c r="K13" s="30"/>
      <c r="L13" s="30"/>
      <c r="M13" s="30"/>
      <c r="N13" s="30"/>
      <c r="O13" s="30"/>
      <c r="P13" s="32"/>
      <c r="Q13" s="33">
        <f t="shared" si="0"/>
        <v>0</v>
      </c>
      <c r="R13" s="34">
        <f t="shared" si="1"/>
        <v>0</v>
      </c>
    </row>
    <row r="14" spans="1:19" ht="15" customHeight="1" x14ac:dyDescent="0.3">
      <c r="A14" s="29" t="s">
        <v>31</v>
      </c>
      <c r="B14" s="15" t="s">
        <v>97</v>
      </c>
      <c r="C14" s="21"/>
      <c r="D14" s="21"/>
      <c r="E14" s="21">
        <v>199.95</v>
      </c>
      <c r="F14" s="30">
        <v>871271</v>
      </c>
      <c r="G14" s="35" t="s">
        <v>98</v>
      </c>
      <c r="H14" s="31"/>
      <c r="I14" s="30"/>
      <c r="J14" s="30"/>
      <c r="K14" s="30"/>
      <c r="L14" s="30"/>
      <c r="M14" s="30"/>
      <c r="N14" s="30"/>
      <c r="O14" s="30"/>
      <c r="P14" s="32"/>
      <c r="Q14" s="33">
        <f t="shared" si="0"/>
        <v>0</v>
      </c>
      <c r="R14" s="34">
        <f t="shared" si="1"/>
        <v>0</v>
      </c>
    </row>
    <row r="15" spans="1:19" ht="15" customHeight="1" x14ac:dyDescent="0.3">
      <c r="A15" s="29" t="s">
        <v>32</v>
      </c>
      <c r="B15" s="17" t="s">
        <v>114</v>
      </c>
      <c r="C15" s="21"/>
      <c r="D15" s="21"/>
      <c r="E15" s="21">
        <v>189.95</v>
      </c>
      <c r="F15" s="19">
        <v>861018</v>
      </c>
      <c r="G15" s="10" t="s">
        <v>13</v>
      </c>
      <c r="H15" s="31"/>
      <c r="I15" s="30"/>
      <c r="J15" s="30"/>
      <c r="K15" s="30"/>
      <c r="L15" s="30"/>
      <c r="M15" s="30"/>
      <c r="N15" s="30"/>
      <c r="O15" s="30"/>
      <c r="P15" s="32"/>
      <c r="Q15" s="33">
        <f t="shared" si="0"/>
        <v>0</v>
      </c>
      <c r="R15" s="34">
        <f t="shared" si="1"/>
        <v>0</v>
      </c>
    </row>
    <row r="16" spans="1:19" ht="15" customHeight="1" x14ac:dyDescent="0.3">
      <c r="A16" s="29" t="s">
        <v>33</v>
      </c>
      <c r="B16" s="15" t="s">
        <v>105</v>
      </c>
      <c r="C16" s="21"/>
      <c r="D16" s="21"/>
      <c r="E16" s="21">
        <v>119.95</v>
      </c>
      <c r="F16" s="19">
        <v>871282</v>
      </c>
      <c r="G16" s="35" t="s">
        <v>107</v>
      </c>
      <c r="H16" s="31"/>
      <c r="I16" s="30"/>
      <c r="J16" s="30"/>
      <c r="K16" s="30"/>
      <c r="L16" s="30"/>
      <c r="M16" s="30"/>
      <c r="N16" s="30"/>
      <c r="O16" s="30"/>
      <c r="P16" s="32"/>
      <c r="Q16" s="33">
        <f t="shared" si="0"/>
        <v>0</v>
      </c>
      <c r="R16" s="34">
        <f t="shared" si="1"/>
        <v>0</v>
      </c>
    </row>
    <row r="17" spans="1:18" ht="15" customHeight="1" x14ac:dyDescent="0.3">
      <c r="A17" s="29" t="s">
        <v>33</v>
      </c>
      <c r="B17" s="15" t="s">
        <v>106</v>
      </c>
      <c r="C17" s="21"/>
      <c r="D17" s="21"/>
      <c r="E17" s="21">
        <v>119.95</v>
      </c>
      <c r="F17" s="19">
        <v>871282</v>
      </c>
      <c r="G17" s="35" t="s">
        <v>15</v>
      </c>
      <c r="H17" s="31"/>
      <c r="I17" s="30"/>
      <c r="J17" s="30"/>
      <c r="K17" s="30"/>
      <c r="L17" s="30"/>
      <c r="M17" s="30"/>
      <c r="N17" s="30"/>
      <c r="O17" s="30"/>
      <c r="P17" s="32"/>
      <c r="Q17" s="33">
        <f t="shared" si="0"/>
        <v>0</v>
      </c>
      <c r="R17" s="34">
        <f t="shared" si="1"/>
        <v>0</v>
      </c>
    </row>
    <row r="18" spans="1:18" ht="15" customHeight="1" x14ac:dyDescent="0.3">
      <c r="A18" s="29" t="s">
        <v>34</v>
      </c>
      <c r="B18" s="15" t="s">
        <v>23</v>
      </c>
      <c r="C18" s="21"/>
      <c r="D18" s="21"/>
      <c r="E18" s="21">
        <v>199.95</v>
      </c>
      <c r="F18" s="30">
        <v>871283</v>
      </c>
      <c r="G18" s="35" t="s">
        <v>13</v>
      </c>
      <c r="H18" s="31"/>
      <c r="I18" s="30"/>
      <c r="J18" s="30"/>
      <c r="K18" s="30"/>
      <c r="L18" s="30"/>
      <c r="M18" s="30"/>
      <c r="N18" s="30"/>
      <c r="O18" s="30"/>
      <c r="P18" s="32"/>
      <c r="Q18" s="33">
        <f t="shared" si="0"/>
        <v>0</v>
      </c>
      <c r="R18" s="34">
        <f t="shared" si="1"/>
        <v>0</v>
      </c>
    </row>
    <row r="19" spans="1:18" ht="15" customHeight="1" x14ac:dyDescent="0.3">
      <c r="A19" s="29" t="s">
        <v>35</v>
      </c>
      <c r="B19" s="15" t="s">
        <v>23</v>
      </c>
      <c r="C19" s="21"/>
      <c r="D19" s="21"/>
      <c r="E19" s="21">
        <v>209.95</v>
      </c>
      <c r="F19" s="30">
        <v>871284</v>
      </c>
      <c r="G19" s="35" t="s">
        <v>13</v>
      </c>
      <c r="H19" s="31" t="s">
        <v>24</v>
      </c>
      <c r="I19" s="30" t="s">
        <v>24</v>
      </c>
      <c r="J19" s="30"/>
      <c r="K19" s="30"/>
      <c r="L19" s="30"/>
      <c r="M19" s="30"/>
      <c r="N19" s="30"/>
      <c r="O19" s="30"/>
      <c r="P19" s="32"/>
      <c r="Q19" s="33">
        <f t="shared" si="0"/>
        <v>0</v>
      </c>
      <c r="R19" s="34">
        <f t="shared" si="1"/>
        <v>0</v>
      </c>
    </row>
    <row r="20" spans="1:18" ht="15" customHeight="1" x14ac:dyDescent="0.3">
      <c r="A20" s="29" t="s">
        <v>35</v>
      </c>
      <c r="B20" s="15" t="s">
        <v>76</v>
      </c>
      <c r="C20" s="21"/>
      <c r="D20" s="21"/>
      <c r="E20" s="21">
        <v>209.95</v>
      </c>
      <c r="F20" s="30">
        <v>871284</v>
      </c>
      <c r="G20" s="35" t="s">
        <v>75</v>
      </c>
      <c r="H20" s="31"/>
      <c r="I20" s="30"/>
      <c r="J20" s="30"/>
      <c r="K20" s="30"/>
      <c r="L20" s="30"/>
      <c r="M20" s="30"/>
      <c r="N20" s="30"/>
      <c r="O20" s="30"/>
      <c r="P20" s="32"/>
      <c r="Q20" s="33">
        <f t="shared" si="0"/>
        <v>0</v>
      </c>
      <c r="R20" s="34">
        <f t="shared" si="1"/>
        <v>0</v>
      </c>
    </row>
    <row r="21" spans="1:18" ht="15" customHeight="1" x14ac:dyDescent="0.3">
      <c r="A21" s="29" t="s">
        <v>36</v>
      </c>
      <c r="B21" s="15" t="s">
        <v>103</v>
      </c>
      <c r="C21" s="21"/>
      <c r="D21" s="21"/>
      <c r="E21" s="21">
        <v>119.95</v>
      </c>
      <c r="F21" s="30">
        <v>871281</v>
      </c>
      <c r="G21" s="35" t="s">
        <v>13</v>
      </c>
      <c r="H21" s="31"/>
      <c r="I21" s="30" t="s">
        <v>24</v>
      </c>
      <c r="J21" s="30" t="s">
        <v>24</v>
      </c>
      <c r="K21" s="30"/>
      <c r="L21" s="30"/>
      <c r="M21" s="30"/>
      <c r="N21" s="30"/>
      <c r="O21" s="30"/>
      <c r="P21" s="32"/>
      <c r="Q21" s="33">
        <f t="shared" si="0"/>
        <v>0</v>
      </c>
      <c r="R21" s="34">
        <f t="shared" si="1"/>
        <v>0</v>
      </c>
    </row>
    <row r="22" spans="1:18" ht="15" customHeight="1" x14ac:dyDescent="0.3">
      <c r="A22" s="29" t="s">
        <v>36</v>
      </c>
      <c r="B22" s="15" t="s">
        <v>104</v>
      </c>
      <c r="C22" s="21"/>
      <c r="D22" s="21"/>
      <c r="E22" s="21">
        <v>119.95</v>
      </c>
      <c r="F22" s="30">
        <v>871281</v>
      </c>
      <c r="G22" s="35" t="s">
        <v>75</v>
      </c>
      <c r="H22" s="31"/>
      <c r="I22" s="30"/>
      <c r="J22" s="30"/>
      <c r="K22" s="30"/>
      <c r="L22" s="30"/>
      <c r="M22" s="30"/>
      <c r="N22" s="30"/>
      <c r="O22" s="30"/>
      <c r="P22" s="32"/>
      <c r="Q22" s="33">
        <f t="shared" si="0"/>
        <v>0</v>
      </c>
      <c r="R22" s="34">
        <f t="shared" si="1"/>
        <v>0</v>
      </c>
    </row>
    <row r="23" spans="1:18" ht="15" customHeight="1" x14ac:dyDescent="0.3">
      <c r="A23" s="29" t="s">
        <v>37</v>
      </c>
      <c r="B23" s="15" t="s">
        <v>103</v>
      </c>
      <c r="C23" s="21"/>
      <c r="D23" s="21"/>
      <c r="E23" s="21">
        <v>199.95</v>
      </c>
      <c r="F23" s="30">
        <v>861032</v>
      </c>
      <c r="G23" s="35" t="s">
        <v>13</v>
      </c>
      <c r="H23" s="31"/>
      <c r="I23" s="30"/>
      <c r="J23" s="30"/>
      <c r="K23" s="30"/>
      <c r="L23" s="30"/>
      <c r="M23" s="30"/>
      <c r="N23" s="30"/>
      <c r="O23" s="30"/>
      <c r="P23" s="32"/>
      <c r="Q23" s="33">
        <f t="shared" si="0"/>
        <v>0</v>
      </c>
      <c r="R23" s="34">
        <f t="shared" si="1"/>
        <v>0</v>
      </c>
    </row>
    <row r="24" spans="1:18" ht="15" customHeight="1" x14ac:dyDescent="0.3">
      <c r="A24" s="29" t="s">
        <v>37</v>
      </c>
      <c r="B24" s="15" t="s">
        <v>109</v>
      </c>
      <c r="C24" s="21"/>
      <c r="D24" s="21"/>
      <c r="E24" s="21">
        <v>199.95</v>
      </c>
      <c r="F24" s="30">
        <v>861032</v>
      </c>
      <c r="G24" s="35" t="s">
        <v>21</v>
      </c>
      <c r="H24" s="31"/>
      <c r="I24" s="30"/>
      <c r="J24" s="30"/>
      <c r="K24" s="30"/>
      <c r="L24" s="30"/>
      <c r="M24" s="30"/>
      <c r="N24" s="30"/>
      <c r="O24" s="30"/>
      <c r="P24" s="32"/>
      <c r="Q24" s="33">
        <f t="shared" si="0"/>
        <v>0</v>
      </c>
      <c r="R24" s="34">
        <f t="shared" si="1"/>
        <v>0</v>
      </c>
    </row>
    <row r="25" spans="1:18" ht="15" customHeight="1" x14ac:dyDescent="0.3">
      <c r="A25" s="29" t="s">
        <v>38</v>
      </c>
      <c r="B25" s="15" t="s">
        <v>110</v>
      </c>
      <c r="C25" s="21"/>
      <c r="D25" s="21"/>
      <c r="E25" s="21">
        <v>199.95</v>
      </c>
      <c r="F25" s="30">
        <v>861036</v>
      </c>
      <c r="G25" s="35" t="s">
        <v>123</v>
      </c>
      <c r="H25" s="31"/>
      <c r="I25" s="30"/>
      <c r="J25" s="30"/>
      <c r="K25" s="30"/>
      <c r="L25" s="30"/>
      <c r="M25" s="30"/>
      <c r="N25" s="30"/>
      <c r="O25" s="30"/>
      <c r="P25" s="32"/>
      <c r="Q25" s="33">
        <f t="shared" si="0"/>
        <v>0</v>
      </c>
      <c r="R25" s="34">
        <f t="shared" si="1"/>
        <v>0</v>
      </c>
    </row>
    <row r="26" spans="1:18" ht="15" customHeight="1" x14ac:dyDescent="0.3">
      <c r="A26" s="29" t="s">
        <v>39</v>
      </c>
      <c r="B26" s="15" t="s">
        <v>108</v>
      </c>
      <c r="C26" s="21"/>
      <c r="D26" s="21"/>
      <c r="E26" s="21">
        <v>199.95</v>
      </c>
      <c r="F26" s="30">
        <v>861031</v>
      </c>
      <c r="G26" s="35" t="s">
        <v>87</v>
      </c>
      <c r="H26" s="31"/>
      <c r="I26" s="30"/>
      <c r="J26" s="30"/>
      <c r="K26" s="30"/>
      <c r="L26" s="30"/>
      <c r="M26" s="30"/>
      <c r="N26" s="30"/>
      <c r="O26" s="30"/>
      <c r="P26" s="32"/>
      <c r="Q26" s="33">
        <f t="shared" si="0"/>
        <v>0</v>
      </c>
      <c r="R26" s="34">
        <f t="shared" si="1"/>
        <v>0</v>
      </c>
    </row>
    <row r="27" spans="1:18" ht="15" customHeight="1" x14ac:dyDescent="0.3">
      <c r="A27" s="29" t="s">
        <v>40</v>
      </c>
      <c r="B27" s="15" t="s">
        <v>111</v>
      </c>
      <c r="C27" s="21"/>
      <c r="D27" s="21"/>
      <c r="E27" s="21">
        <v>199.95</v>
      </c>
      <c r="F27" s="30">
        <v>861037</v>
      </c>
      <c r="G27" s="35" t="s">
        <v>75</v>
      </c>
      <c r="H27" s="31"/>
      <c r="I27" s="30"/>
      <c r="J27" s="30"/>
      <c r="K27" s="30"/>
      <c r="L27" s="30"/>
      <c r="M27" s="30"/>
      <c r="N27" s="30"/>
      <c r="O27" s="30"/>
      <c r="P27" s="32"/>
      <c r="Q27" s="33">
        <f t="shared" si="0"/>
        <v>0</v>
      </c>
      <c r="R27" s="34">
        <f t="shared" si="1"/>
        <v>0</v>
      </c>
    </row>
    <row r="28" spans="1:18" ht="15" customHeight="1" x14ac:dyDescent="0.3">
      <c r="A28" s="29" t="s">
        <v>41</v>
      </c>
      <c r="B28" s="15" t="s">
        <v>99</v>
      </c>
      <c r="C28" s="21"/>
      <c r="D28" s="21"/>
      <c r="E28" s="21">
        <v>209.95</v>
      </c>
      <c r="F28" s="30">
        <v>871280</v>
      </c>
      <c r="G28" s="35" t="s">
        <v>75</v>
      </c>
      <c r="H28" s="16"/>
      <c r="I28" s="30"/>
      <c r="J28" s="30"/>
      <c r="K28" s="30"/>
      <c r="L28" s="30"/>
      <c r="M28" s="30"/>
      <c r="N28" s="30"/>
      <c r="O28" s="30"/>
      <c r="P28" s="32"/>
      <c r="Q28" s="33">
        <f t="shared" si="0"/>
        <v>0</v>
      </c>
      <c r="R28" s="34">
        <f t="shared" si="1"/>
        <v>0</v>
      </c>
    </row>
    <row r="29" spans="1:18" ht="15" customHeight="1" x14ac:dyDescent="0.3">
      <c r="A29" s="29" t="s">
        <v>42</v>
      </c>
      <c r="B29" s="15" t="s">
        <v>101</v>
      </c>
      <c r="C29" s="21"/>
      <c r="D29" s="21"/>
      <c r="E29" s="21">
        <v>239.95</v>
      </c>
      <c r="F29" s="30">
        <v>851099</v>
      </c>
      <c r="G29" s="35" t="s">
        <v>13</v>
      </c>
      <c r="H29" s="31"/>
      <c r="I29" s="30"/>
      <c r="J29" s="30"/>
      <c r="K29" s="30"/>
      <c r="L29" s="30"/>
      <c r="M29" s="30"/>
      <c r="N29" s="30"/>
      <c r="O29" s="30"/>
      <c r="P29" s="32"/>
      <c r="Q29" s="33">
        <f t="shared" si="0"/>
        <v>0</v>
      </c>
      <c r="R29" s="34">
        <f t="shared" si="1"/>
        <v>0</v>
      </c>
    </row>
    <row r="30" spans="1:18" ht="15" customHeight="1" x14ac:dyDescent="0.3">
      <c r="A30" s="29" t="s">
        <v>43</v>
      </c>
      <c r="B30" s="15" t="s">
        <v>100</v>
      </c>
      <c r="C30" s="21"/>
      <c r="D30" s="21"/>
      <c r="E30" s="21">
        <v>219.95</v>
      </c>
      <c r="F30" s="30">
        <v>871265</v>
      </c>
      <c r="G30" s="35" t="s">
        <v>117</v>
      </c>
      <c r="H30" s="31"/>
      <c r="I30" s="30"/>
      <c r="J30" s="30"/>
      <c r="K30" s="30"/>
      <c r="L30" s="30"/>
      <c r="M30" s="30"/>
      <c r="N30" s="30"/>
      <c r="O30" s="30"/>
      <c r="P30" s="32"/>
      <c r="Q30" s="33">
        <f t="shared" si="0"/>
        <v>0</v>
      </c>
      <c r="R30" s="34">
        <f t="shared" si="1"/>
        <v>0</v>
      </c>
    </row>
    <row r="31" spans="1:18" ht="15" customHeight="1" x14ac:dyDescent="0.3">
      <c r="A31" s="29" t="s">
        <v>44</v>
      </c>
      <c r="B31" s="15" t="s">
        <v>23</v>
      </c>
      <c r="C31" s="21"/>
      <c r="D31" s="21"/>
      <c r="E31" s="21">
        <v>199.95</v>
      </c>
      <c r="F31" s="30">
        <v>811100</v>
      </c>
      <c r="G31" s="35" t="s">
        <v>13</v>
      </c>
      <c r="H31" s="31"/>
      <c r="I31" s="30"/>
      <c r="J31" s="30"/>
      <c r="K31" s="30"/>
      <c r="L31" s="30"/>
      <c r="M31" s="30"/>
      <c r="N31" s="30"/>
      <c r="O31" s="30"/>
      <c r="P31" s="32"/>
      <c r="Q31" s="33">
        <f t="shared" si="0"/>
        <v>0</v>
      </c>
      <c r="R31" s="34">
        <f t="shared" si="1"/>
        <v>0</v>
      </c>
    </row>
    <row r="32" spans="1:18" ht="15" customHeight="1" x14ac:dyDescent="0.3">
      <c r="A32" s="29" t="s">
        <v>44</v>
      </c>
      <c r="B32" s="15" t="s">
        <v>76</v>
      </c>
      <c r="C32" s="21"/>
      <c r="D32" s="21"/>
      <c r="E32" s="21">
        <v>199.95</v>
      </c>
      <c r="F32" s="30">
        <v>811110</v>
      </c>
      <c r="G32" s="35" t="s">
        <v>75</v>
      </c>
      <c r="H32" s="31"/>
      <c r="I32" s="30"/>
      <c r="J32" s="30"/>
      <c r="K32" s="30"/>
      <c r="L32" s="30"/>
      <c r="M32" s="30"/>
      <c r="N32" s="30"/>
      <c r="O32" s="30"/>
      <c r="P32" s="32"/>
      <c r="Q32" s="33">
        <f t="shared" si="0"/>
        <v>0</v>
      </c>
      <c r="R32" s="34">
        <f t="shared" si="1"/>
        <v>0</v>
      </c>
    </row>
    <row r="33" spans="1:18" ht="15" customHeight="1" x14ac:dyDescent="0.3">
      <c r="A33" s="29" t="s">
        <v>45</v>
      </c>
      <c r="B33" s="15" t="s">
        <v>89</v>
      </c>
      <c r="C33" s="21"/>
      <c r="D33" s="21"/>
      <c r="E33" s="21">
        <v>219.95</v>
      </c>
      <c r="F33" s="30">
        <v>871268</v>
      </c>
      <c r="G33" s="35" t="s">
        <v>92</v>
      </c>
      <c r="H33" s="31"/>
      <c r="I33" s="30"/>
      <c r="J33" s="30"/>
      <c r="K33" s="30"/>
      <c r="L33" s="30"/>
      <c r="M33" s="30"/>
      <c r="N33" s="30"/>
      <c r="O33" s="30"/>
      <c r="P33" s="32"/>
      <c r="Q33" s="33">
        <f t="shared" si="0"/>
        <v>0</v>
      </c>
      <c r="R33" s="34">
        <f t="shared" si="1"/>
        <v>0</v>
      </c>
    </row>
    <row r="34" spans="1:18" ht="15" customHeight="1" x14ac:dyDescent="0.3">
      <c r="A34" s="29" t="s">
        <v>46</v>
      </c>
      <c r="B34" s="15" t="s">
        <v>23</v>
      </c>
      <c r="C34" s="21"/>
      <c r="D34" s="21"/>
      <c r="E34" s="21">
        <v>209.95</v>
      </c>
      <c r="F34" s="30">
        <v>811099</v>
      </c>
      <c r="G34" s="35" t="s">
        <v>13</v>
      </c>
      <c r="H34" s="31"/>
      <c r="I34" s="30"/>
      <c r="J34" s="30"/>
      <c r="K34" s="30"/>
      <c r="L34" s="30"/>
      <c r="M34" s="30"/>
      <c r="N34" s="30"/>
      <c r="O34" s="30"/>
      <c r="P34" s="32"/>
      <c r="Q34" s="33">
        <f t="shared" si="0"/>
        <v>0</v>
      </c>
      <c r="R34" s="34">
        <f t="shared" si="1"/>
        <v>0</v>
      </c>
    </row>
    <row r="35" spans="1:18" ht="15" customHeight="1" x14ac:dyDescent="0.3">
      <c r="A35" s="29" t="s">
        <v>46</v>
      </c>
      <c r="B35" s="15" t="s">
        <v>76</v>
      </c>
      <c r="C35" s="21"/>
      <c r="D35" s="21"/>
      <c r="E35" s="21">
        <v>209.95</v>
      </c>
      <c r="F35" s="30">
        <v>811099</v>
      </c>
      <c r="G35" s="35" t="s">
        <v>75</v>
      </c>
      <c r="H35" s="31"/>
      <c r="I35" s="30"/>
      <c r="J35" s="30"/>
      <c r="K35" s="30"/>
      <c r="L35" s="30"/>
      <c r="M35" s="30"/>
      <c r="N35" s="30"/>
      <c r="O35" s="30"/>
      <c r="P35" s="32"/>
      <c r="Q35" s="33">
        <f t="shared" si="0"/>
        <v>0</v>
      </c>
      <c r="R35" s="34">
        <f t="shared" si="1"/>
        <v>0</v>
      </c>
    </row>
    <row r="36" spans="1:18" ht="15" customHeight="1" x14ac:dyDescent="0.3">
      <c r="A36" s="29" t="s">
        <v>46</v>
      </c>
      <c r="B36" s="15" t="s">
        <v>81</v>
      </c>
      <c r="C36" s="21"/>
      <c r="D36" s="21"/>
      <c r="E36" s="21">
        <v>209.95</v>
      </c>
      <c r="F36" s="30">
        <v>811099</v>
      </c>
      <c r="G36" s="35" t="s">
        <v>20</v>
      </c>
      <c r="H36" s="31"/>
      <c r="I36" s="30"/>
      <c r="J36" s="30"/>
      <c r="K36" s="30"/>
      <c r="L36" s="30"/>
      <c r="M36" s="30"/>
      <c r="N36" s="30"/>
      <c r="O36" s="30"/>
      <c r="P36" s="32"/>
      <c r="Q36" s="33">
        <f t="shared" si="0"/>
        <v>0</v>
      </c>
      <c r="R36" s="34">
        <f t="shared" si="1"/>
        <v>0</v>
      </c>
    </row>
    <row r="37" spans="1:18" ht="15" customHeight="1" x14ac:dyDescent="0.3">
      <c r="A37" s="29" t="s">
        <v>47</v>
      </c>
      <c r="B37" s="15" t="s">
        <v>23</v>
      </c>
      <c r="C37" s="21"/>
      <c r="D37" s="21"/>
      <c r="E37" s="21">
        <v>219.95</v>
      </c>
      <c r="F37" s="30">
        <v>872027</v>
      </c>
      <c r="G37" s="35" t="s">
        <v>13</v>
      </c>
      <c r="H37" s="31"/>
      <c r="I37" s="30"/>
      <c r="J37" s="30"/>
      <c r="K37" s="30"/>
      <c r="L37" s="30"/>
      <c r="M37" s="30"/>
      <c r="N37" s="30"/>
      <c r="O37" s="30"/>
      <c r="P37" s="32"/>
      <c r="Q37" s="33">
        <f t="shared" si="0"/>
        <v>0</v>
      </c>
      <c r="R37" s="34">
        <f t="shared" si="1"/>
        <v>0</v>
      </c>
    </row>
    <row r="38" spans="1:18" ht="15" customHeight="1" x14ac:dyDescent="0.3">
      <c r="A38" s="29" t="s">
        <v>48</v>
      </c>
      <c r="B38" s="15" t="s">
        <v>23</v>
      </c>
      <c r="C38" s="21"/>
      <c r="D38" s="21"/>
      <c r="E38" s="21">
        <v>189.95</v>
      </c>
      <c r="F38" s="30">
        <v>842211</v>
      </c>
      <c r="G38" s="35" t="s">
        <v>13</v>
      </c>
      <c r="H38" s="31"/>
      <c r="I38" s="30"/>
      <c r="J38" s="30"/>
      <c r="K38" s="30"/>
      <c r="L38" s="30"/>
      <c r="M38" s="30"/>
      <c r="N38" s="30"/>
      <c r="O38" s="30"/>
      <c r="P38" s="32"/>
      <c r="Q38" s="33">
        <f t="shared" si="0"/>
        <v>0</v>
      </c>
      <c r="R38" s="34">
        <f t="shared" si="1"/>
        <v>0</v>
      </c>
    </row>
    <row r="39" spans="1:18" ht="15" customHeight="1" x14ac:dyDescent="0.3">
      <c r="A39" s="29" t="s">
        <v>48</v>
      </c>
      <c r="B39" s="15" t="s">
        <v>82</v>
      </c>
      <c r="C39" s="21"/>
      <c r="D39" s="21"/>
      <c r="E39" s="21">
        <v>189.95</v>
      </c>
      <c r="F39" s="30">
        <v>842211</v>
      </c>
      <c r="G39" s="35" t="s">
        <v>83</v>
      </c>
      <c r="H39" s="31"/>
      <c r="I39" s="30"/>
      <c r="J39" s="30"/>
      <c r="K39" s="30"/>
      <c r="L39" s="30"/>
      <c r="M39" s="30"/>
      <c r="N39" s="30"/>
      <c r="O39" s="30"/>
      <c r="P39" s="32"/>
      <c r="Q39" s="33">
        <f t="shared" si="0"/>
        <v>0</v>
      </c>
      <c r="R39" s="34">
        <f t="shared" si="1"/>
        <v>0</v>
      </c>
    </row>
    <row r="40" spans="1:18" ht="15" customHeight="1" x14ac:dyDescent="0.3">
      <c r="A40" s="29" t="s">
        <v>49</v>
      </c>
      <c r="B40" s="15" t="s">
        <v>88</v>
      </c>
      <c r="C40" s="21"/>
      <c r="D40" s="21"/>
      <c r="E40" s="21">
        <v>149.94999999999999</v>
      </c>
      <c r="F40" s="30">
        <v>842207</v>
      </c>
      <c r="G40" s="35" t="s">
        <v>13</v>
      </c>
      <c r="H40" s="31"/>
      <c r="I40" s="30"/>
      <c r="J40" s="30"/>
      <c r="K40" s="30"/>
      <c r="L40" s="30"/>
      <c r="M40" s="30"/>
      <c r="N40" s="30"/>
      <c r="O40" s="30"/>
      <c r="P40" s="32"/>
      <c r="Q40" s="33">
        <f t="shared" si="0"/>
        <v>0</v>
      </c>
      <c r="R40" s="34">
        <f t="shared" si="1"/>
        <v>0</v>
      </c>
    </row>
    <row r="41" spans="1:18" ht="15" customHeight="1" x14ac:dyDescent="0.3">
      <c r="A41" s="29" t="s">
        <v>50</v>
      </c>
      <c r="B41" s="15" t="s">
        <v>96</v>
      </c>
      <c r="C41" s="21"/>
      <c r="D41" s="21"/>
      <c r="E41" s="21">
        <v>199.95</v>
      </c>
      <c r="F41" s="30">
        <v>842202</v>
      </c>
      <c r="G41" s="35" t="s">
        <v>13</v>
      </c>
      <c r="H41" s="31" t="s">
        <v>24</v>
      </c>
      <c r="I41" s="30"/>
      <c r="J41" s="30"/>
      <c r="K41" s="30"/>
      <c r="L41" s="30"/>
      <c r="M41" s="30"/>
      <c r="N41" s="30"/>
      <c r="O41" s="30" t="s">
        <v>24</v>
      </c>
      <c r="P41" s="32"/>
      <c r="Q41" s="33">
        <f t="shared" si="0"/>
        <v>0</v>
      </c>
      <c r="R41" s="34">
        <f t="shared" si="1"/>
        <v>0</v>
      </c>
    </row>
    <row r="42" spans="1:18" ht="15" customHeight="1" x14ac:dyDescent="0.3">
      <c r="A42" s="29" t="s">
        <v>50</v>
      </c>
      <c r="B42" s="15" t="s">
        <v>89</v>
      </c>
      <c r="C42" s="21"/>
      <c r="D42" s="21"/>
      <c r="E42" s="21">
        <v>199.95</v>
      </c>
      <c r="F42" s="30">
        <v>842202</v>
      </c>
      <c r="G42" s="35" t="s">
        <v>92</v>
      </c>
      <c r="H42" s="31"/>
      <c r="I42" s="30"/>
      <c r="J42" s="30"/>
      <c r="K42" s="30"/>
      <c r="L42" s="30"/>
      <c r="M42" s="30"/>
      <c r="N42" s="30"/>
      <c r="O42" s="30"/>
      <c r="P42" s="32"/>
      <c r="Q42" s="33">
        <f t="shared" si="0"/>
        <v>0</v>
      </c>
      <c r="R42" s="34">
        <f t="shared" si="1"/>
        <v>0</v>
      </c>
    </row>
    <row r="43" spans="1:18" ht="15" customHeight="1" x14ac:dyDescent="0.3">
      <c r="A43" s="29" t="s">
        <v>51</v>
      </c>
      <c r="B43" s="15" t="s">
        <v>85</v>
      </c>
      <c r="C43" s="21"/>
      <c r="D43" s="21"/>
      <c r="E43" s="21">
        <v>219.95</v>
      </c>
      <c r="F43" s="30">
        <v>871251</v>
      </c>
      <c r="G43" s="35" t="s">
        <v>13</v>
      </c>
      <c r="H43" s="31"/>
      <c r="I43" s="30"/>
      <c r="J43" s="30"/>
      <c r="K43" s="30"/>
      <c r="L43" s="30"/>
      <c r="M43" s="30"/>
      <c r="N43" s="30"/>
      <c r="O43" s="30"/>
      <c r="P43" s="32"/>
      <c r="Q43" s="33">
        <f t="shared" ref="Q43:Q74" si="2">SUM(H43:P43)</f>
        <v>0</v>
      </c>
      <c r="R43" s="34">
        <f t="shared" ref="R43:R74" si="3">SUM(Q43*D43)</f>
        <v>0</v>
      </c>
    </row>
    <row r="44" spans="1:18" ht="15" customHeight="1" x14ac:dyDescent="0.3">
      <c r="A44" s="29" t="s">
        <v>52</v>
      </c>
      <c r="B44" s="15" t="s">
        <v>119</v>
      </c>
      <c r="C44" s="21"/>
      <c r="D44" s="36"/>
      <c r="E44" s="37">
        <v>249.95</v>
      </c>
      <c r="F44" s="30">
        <v>852094</v>
      </c>
      <c r="G44" s="35" t="s">
        <v>13</v>
      </c>
      <c r="H44" s="31"/>
      <c r="I44" s="30"/>
      <c r="J44" s="30"/>
      <c r="K44" s="30"/>
      <c r="L44" s="30"/>
      <c r="M44" s="30"/>
      <c r="N44" s="30"/>
      <c r="O44" s="30"/>
      <c r="P44" s="32"/>
      <c r="Q44" s="33">
        <f t="shared" si="2"/>
        <v>0</v>
      </c>
      <c r="R44" s="34">
        <f t="shared" si="3"/>
        <v>0</v>
      </c>
    </row>
    <row r="45" spans="1:18" ht="15" customHeight="1" x14ac:dyDescent="0.3">
      <c r="A45" s="29" t="s">
        <v>53</v>
      </c>
      <c r="B45" s="15" t="s">
        <v>23</v>
      </c>
      <c r="C45" s="21"/>
      <c r="D45" s="36"/>
      <c r="E45" s="37">
        <v>249.95</v>
      </c>
      <c r="F45" s="30">
        <v>852093</v>
      </c>
      <c r="G45" s="35" t="s">
        <v>13</v>
      </c>
      <c r="H45" s="31"/>
      <c r="I45" s="30"/>
      <c r="J45" s="30"/>
      <c r="K45" s="30"/>
      <c r="L45" s="30"/>
      <c r="M45" s="30"/>
      <c r="N45" s="30"/>
      <c r="O45" s="30"/>
      <c r="P45" s="32"/>
      <c r="Q45" s="33">
        <f t="shared" si="2"/>
        <v>0</v>
      </c>
      <c r="R45" s="34">
        <f t="shared" si="3"/>
        <v>0</v>
      </c>
    </row>
    <row r="46" spans="1:18" ht="15" customHeight="1" x14ac:dyDescent="0.3">
      <c r="A46" s="29" t="s">
        <v>54</v>
      </c>
      <c r="B46" s="15" t="s">
        <v>23</v>
      </c>
      <c r="C46" s="21"/>
      <c r="D46" s="21"/>
      <c r="E46" s="21">
        <v>199.95</v>
      </c>
      <c r="F46" s="30">
        <v>842196</v>
      </c>
      <c r="G46" s="35" t="s">
        <v>13</v>
      </c>
      <c r="H46" s="31"/>
      <c r="I46" s="30"/>
      <c r="J46" s="30"/>
      <c r="K46" s="30"/>
      <c r="L46" s="30"/>
      <c r="M46" s="30"/>
      <c r="N46" s="30"/>
      <c r="O46" s="30"/>
      <c r="P46" s="32"/>
      <c r="Q46" s="33">
        <f t="shared" si="2"/>
        <v>0</v>
      </c>
      <c r="R46" s="34">
        <f t="shared" si="3"/>
        <v>0</v>
      </c>
    </row>
    <row r="47" spans="1:18" ht="15" customHeight="1" x14ac:dyDescent="0.3">
      <c r="A47" s="29" t="s">
        <v>55</v>
      </c>
      <c r="B47" s="15" t="s">
        <v>23</v>
      </c>
      <c r="C47" s="21"/>
      <c r="D47" s="21"/>
      <c r="E47" s="21">
        <v>239.95</v>
      </c>
      <c r="F47" s="30">
        <v>852095</v>
      </c>
      <c r="G47" s="35" t="s">
        <v>13</v>
      </c>
      <c r="H47" s="31"/>
      <c r="I47" s="30"/>
      <c r="J47" s="30"/>
      <c r="K47" s="30"/>
      <c r="L47" s="30"/>
      <c r="M47" s="30"/>
      <c r="N47" s="30"/>
      <c r="O47" s="30"/>
      <c r="P47" s="32"/>
      <c r="Q47" s="33">
        <f t="shared" si="2"/>
        <v>0</v>
      </c>
      <c r="R47" s="34">
        <f t="shared" si="3"/>
        <v>0</v>
      </c>
    </row>
    <row r="48" spans="1:18" ht="15" customHeight="1" x14ac:dyDescent="0.3">
      <c r="A48" s="29" t="s">
        <v>55</v>
      </c>
      <c r="B48" s="15" t="s">
        <v>115</v>
      </c>
      <c r="C48" s="21"/>
      <c r="D48" s="21"/>
      <c r="E48" s="21">
        <v>239.95</v>
      </c>
      <c r="F48" s="30">
        <v>852095</v>
      </c>
      <c r="G48" s="35" t="s">
        <v>117</v>
      </c>
      <c r="H48" s="31"/>
      <c r="I48" s="30"/>
      <c r="J48" s="30"/>
      <c r="K48" s="30"/>
      <c r="L48" s="30"/>
      <c r="M48" s="30"/>
      <c r="N48" s="30"/>
      <c r="O48" s="30"/>
      <c r="P48" s="32"/>
      <c r="Q48" s="33">
        <f t="shared" si="2"/>
        <v>0</v>
      </c>
      <c r="R48" s="34">
        <f t="shared" si="3"/>
        <v>0</v>
      </c>
    </row>
    <row r="49" spans="1:18" ht="15" customHeight="1" x14ac:dyDescent="0.3">
      <c r="A49" s="29" t="s">
        <v>55</v>
      </c>
      <c r="B49" s="15" t="s">
        <v>116</v>
      </c>
      <c r="C49" s="21"/>
      <c r="D49" s="21"/>
      <c r="E49" s="21">
        <v>239.95</v>
      </c>
      <c r="F49" s="30">
        <v>852095</v>
      </c>
      <c r="G49" s="35" t="s">
        <v>118</v>
      </c>
      <c r="H49" s="31"/>
      <c r="I49" s="30"/>
      <c r="J49" s="30"/>
      <c r="K49" s="30"/>
      <c r="L49" s="30"/>
      <c r="M49" s="30"/>
      <c r="N49" s="30"/>
      <c r="O49" s="30"/>
      <c r="P49" s="32"/>
      <c r="Q49" s="33">
        <f t="shared" si="2"/>
        <v>0</v>
      </c>
      <c r="R49" s="34">
        <f t="shared" si="3"/>
        <v>0</v>
      </c>
    </row>
    <row r="50" spans="1:18" ht="15" customHeight="1" x14ac:dyDescent="0.3">
      <c r="A50" s="29" t="s">
        <v>55</v>
      </c>
      <c r="B50" s="15" t="s">
        <v>97</v>
      </c>
      <c r="C50" s="21"/>
      <c r="D50" s="21"/>
      <c r="E50" s="21">
        <v>239.95</v>
      </c>
      <c r="F50" s="30">
        <v>852095</v>
      </c>
      <c r="G50" s="35" t="s">
        <v>98</v>
      </c>
      <c r="H50" s="31"/>
      <c r="I50" s="30"/>
      <c r="J50" s="30"/>
      <c r="K50" s="30"/>
      <c r="L50" s="30"/>
      <c r="M50" s="30"/>
      <c r="N50" s="30"/>
      <c r="O50" s="30"/>
      <c r="P50" s="32"/>
      <c r="Q50" s="33">
        <f t="shared" si="2"/>
        <v>0</v>
      </c>
      <c r="R50" s="34">
        <f t="shared" si="3"/>
        <v>0</v>
      </c>
    </row>
    <row r="51" spans="1:18" ht="15" customHeight="1" x14ac:dyDescent="0.3">
      <c r="A51" s="29" t="s">
        <v>56</v>
      </c>
      <c r="B51" s="15" t="s">
        <v>23</v>
      </c>
      <c r="C51" s="21"/>
      <c r="D51" s="21"/>
      <c r="E51" s="21">
        <v>239.95</v>
      </c>
      <c r="F51" s="30">
        <v>852101</v>
      </c>
      <c r="G51" s="35" t="s">
        <v>13</v>
      </c>
      <c r="H51" s="31"/>
      <c r="I51" s="30"/>
      <c r="J51" s="30"/>
      <c r="K51" s="30"/>
      <c r="L51" s="30"/>
      <c r="M51" s="30"/>
      <c r="N51" s="30"/>
      <c r="O51" s="30"/>
      <c r="P51" s="32"/>
      <c r="Q51" s="33">
        <f t="shared" si="2"/>
        <v>0</v>
      </c>
      <c r="R51" s="34">
        <f t="shared" si="3"/>
        <v>0</v>
      </c>
    </row>
    <row r="52" spans="1:18" ht="15" customHeight="1" x14ac:dyDescent="0.3">
      <c r="A52" s="29" t="s">
        <v>57</v>
      </c>
      <c r="B52" s="15" t="s">
        <v>23</v>
      </c>
      <c r="C52" s="21"/>
      <c r="D52" s="21"/>
      <c r="E52" s="21">
        <v>219.95</v>
      </c>
      <c r="F52" s="30">
        <v>871274</v>
      </c>
      <c r="G52" s="35" t="s">
        <v>13</v>
      </c>
      <c r="H52" s="31"/>
      <c r="I52" s="30"/>
      <c r="J52" s="30"/>
      <c r="K52" s="30"/>
      <c r="L52" s="30"/>
      <c r="M52" s="30"/>
      <c r="N52" s="30"/>
      <c r="O52" s="30"/>
      <c r="P52" s="32"/>
      <c r="Q52" s="33">
        <f t="shared" si="2"/>
        <v>0</v>
      </c>
      <c r="R52" s="34">
        <f t="shared" si="3"/>
        <v>0</v>
      </c>
    </row>
    <row r="53" spans="1:18" ht="15" customHeight="1" x14ac:dyDescent="0.3">
      <c r="A53" s="29" t="s">
        <v>57</v>
      </c>
      <c r="B53" s="15" t="s">
        <v>97</v>
      </c>
      <c r="C53" s="21"/>
      <c r="D53" s="21"/>
      <c r="E53" s="21">
        <v>219.95</v>
      </c>
      <c r="F53" s="30">
        <v>871274</v>
      </c>
      <c r="G53" s="35" t="s">
        <v>98</v>
      </c>
      <c r="H53" s="31"/>
      <c r="I53" s="30"/>
      <c r="J53" s="30"/>
      <c r="K53" s="30"/>
      <c r="L53" s="30"/>
      <c r="M53" s="30"/>
      <c r="N53" s="30"/>
      <c r="O53" s="30"/>
      <c r="P53" s="32"/>
      <c r="Q53" s="33">
        <f t="shared" si="2"/>
        <v>0</v>
      </c>
      <c r="R53" s="34">
        <f t="shared" si="3"/>
        <v>0</v>
      </c>
    </row>
    <row r="54" spans="1:18" ht="15" customHeight="1" x14ac:dyDescent="0.3">
      <c r="A54" s="29" t="s">
        <v>58</v>
      </c>
      <c r="B54" s="15" t="s">
        <v>94</v>
      </c>
      <c r="C54" s="21"/>
      <c r="D54" s="21"/>
      <c r="E54" s="21">
        <v>199.95</v>
      </c>
      <c r="F54" s="30">
        <v>843147</v>
      </c>
      <c r="G54" s="35" t="s">
        <v>13</v>
      </c>
      <c r="H54" s="31"/>
      <c r="I54" s="30"/>
      <c r="J54" s="30"/>
      <c r="K54" s="30"/>
      <c r="L54" s="30"/>
      <c r="M54" s="30"/>
      <c r="N54" s="30"/>
      <c r="O54" s="30"/>
      <c r="P54" s="32"/>
      <c r="Q54" s="33">
        <f t="shared" si="2"/>
        <v>0</v>
      </c>
      <c r="R54" s="34">
        <f t="shared" si="3"/>
        <v>0</v>
      </c>
    </row>
    <row r="55" spans="1:18" ht="15" customHeight="1" x14ac:dyDescent="0.3">
      <c r="A55" s="29" t="s">
        <v>58</v>
      </c>
      <c r="B55" s="15" t="s">
        <v>95</v>
      </c>
      <c r="C55" s="21"/>
      <c r="D55" s="21"/>
      <c r="E55" s="21">
        <v>199.95</v>
      </c>
      <c r="F55" s="30">
        <v>843147</v>
      </c>
      <c r="G55" s="35" t="s">
        <v>15</v>
      </c>
      <c r="H55" s="31"/>
      <c r="I55" s="30"/>
      <c r="J55" s="30"/>
      <c r="K55" s="30"/>
      <c r="L55" s="30"/>
      <c r="M55" s="30"/>
      <c r="N55" s="30"/>
      <c r="O55" s="30"/>
      <c r="P55" s="32"/>
      <c r="Q55" s="33">
        <f t="shared" si="2"/>
        <v>0</v>
      </c>
      <c r="R55" s="34">
        <f t="shared" si="3"/>
        <v>0</v>
      </c>
    </row>
    <row r="56" spans="1:18" ht="15" customHeight="1" x14ac:dyDescent="0.3">
      <c r="A56" s="29" t="s">
        <v>59</v>
      </c>
      <c r="B56" s="15" t="s">
        <v>25</v>
      </c>
      <c r="C56" s="22"/>
      <c r="D56" s="22"/>
      <c r="E56" s="22">
        <v>159.94999999999999</v>
      </c>
      <c r="F56" s="30">
        <v>871238</v>
      </c>
      <c r="G56" s="35" t="s">
        <v>13</v>
      </c>
      <c r="H56" s="31"/>
      <c r="I56" s="30"/>
      <c r="J56" s="30"/>
      <c r="K56" s="30"/>
      <c r="L56" s="30"/>
      <c r="M56" s="30"/>
      <c r="N56" s="30"/>
      <c r="O56" s="30"/>
      <c r="P56" s="32"/>
      <c r="Q56" s="33">
        <f t="shared" si="2"/>
        <v>0</v>
      </c>
      <c r="R56" s="34">
        <f t="shared" si="3"/>
        <v>0</v>
      </c>
    </row>
    <row r="57" spans="1:18" ht="15" customHeight="1" x14ac:dyDescent="0.3">
      <c r="A57" s="29" t="s">
        <v>59</v>
      </c>
      <c r="B57" s="15" t="s">
        <v>120</v>
      </c>
      <c r="C57" s="22"/>
      <c r="D57" s="22"/>
      <c r="E57" s="22">
        <v>159.94999999999999</v>
      </c>
      <c r="F57" s="30">
        <v>871238</v>
      </c>
      <c r="G57" s="35" t="s">
        <v>21</v>
      </c>
      <c r="H57" s="31"/>
      <c r="I57" s="30"/>
      <c r="J57" s="30"/>
      <c r="K57" s="30"/>
      <c r="L57" s="30"/>
      <c r="M57" s="30"/>
      <c r="N57" s="30"/>
      <c r="O57" s="30"/>
      <c r="P57" s="32"/>
      <c r="Q57" s="33">
        <f t="shared" si="2"/>
        <v>0</v>
      </c>
      <c r="R57" s="34">
        <f t="shared" si="3"/>
        <v>0</v>
      </c>
    </row>
    <row r="58" spans="1:18" ht="15" customHeight="1" x14ac:dyDescent="0.3">
      <c r="A58" s="29" t="s">
        <v>59</v>
      </c>
      <c r="B58" s="15" t="s">
        <v>26</v>
      </c>
      <c r="C58" s="22"/>
      <c r="D58" s="22"/>
      <c r="E58" s="22">
        <v>159.94999999999999</v>
      </c>
      <c r="F58" s="30">
        <v>871238</v>
      </c>
      <c r="G58" s="35" t="s">
        <v>27</v>
      </c>
      <c r="H58" s="31"/>
      <c r="I58" s="30"/>
      <c r="J58" s="30"/>
      <c r="K58" s="30"/>
      <c r="L58" s="30"/>
      <c r="M58" s="30"/>
      <c r="N58" s="30"/>
      <c r="O58" s="30"/>
      <c r="P58" s="32"/>
      <c r="Q58" s="33">
        <f t="shared" si="2"/>
        <v>0</v>
      </c>
      <c r="R58" s="34">
        <f t="shared" si="3"/>
        <v>0</v>
      </c>
    </row>
    <row r="59" spans="1:18" ht="15" customHeight="1" x14ac:dyDescent="0.3">
      <c r="A59" s="29" t="s">
        <v>59</v>
      </c>
      <c r="B59" s="15" t="s">
        <v>121</v>
      </c>
      <c r="C59" s="22"/>
      <c r="D59" s="22"/>
      <c r="E59" s="22">
        <v>159.94999999999999</v>
      </c>
      <c r="F59" s="30">
        <v>871238</v>
      </c>
      <c r="G59" s="35" t="s">
        <v>122</v>
      </c>
      <c r="H59" s="31"/>
      <c r="I59" s="30"/>
      <c r="J59" s="30"/>
      <c r="K59" s="30"/>
      <c r="L59" s="30"/>
      <c r="M59" s="30"/>
      <c r="N59" s="30"/>
      <c r="O59" s="30"/>
      <c r="P59" s="32"/>
      <c r="Q59" s="33">
        <f t="shared" si="2"/>
        <v>0</v>
      </c>
      <c r="R59" s="34">
        <f t="shared" si="3"/>
        <v>0</v>
      </c>
    </row>
    <row r="60" spans="1:18" ht="15" customHeight="1" x14ac:dyDescent="0.3">
      <c r="A60" s="29" t="s">
        <v>60</v>
      </c>
      <c r="B60" s="15" t="s">
        <v>89</v>
      </c>
      <c r="C60" s="22"/>
      <c r="D60" s="22"/>
      <c r="E60" s="21">
        <v>199.95</v>
      </c>
      <c r="F60" s="30">
        <v>842200</v>
      </c>
      <c r="G60" s="35" t="s">
        <v>92</v>
      </c>
      <c r="H60" s="31"/>
      <c r="I60" s="30"/>
      <c r="J60" s="30"/>
      <c r="K60" s="30"/>
      <c r="L60" s="30"/>
      <c r="M60" s="30"/>
      <c r="N60" s="30"/>
      <c r="O60" s="30"/>
      <c r="P60" s="32"/>
      <c r="Q60" s="33">
        <f t="shared" si="2"/>
        <v>0</v>
      </c>
      <c r="R60" s="34">
        <f t="shared" si="3"/>
        <v>0</v>
      </c>
    </row>
    <row r="61" spans="1:18" ht="15" customHeight="1" x14ac:dyDescent="0.3">
      <c r="A61" s="29" t="s">
        <v>60</v>
      </c>
      <c r="B61" s="15" t="s">
        <v>90</v>
      </c>
      <c r="C61" s="22"/>
      <c r="D61" s="22"/>
      <c r="E61" s="21">
        <v>199.95</v>
      </c>
      <c r="F61" s="30">
        <v>842200</v>
      </c>
      <c r="G61" s="35" t="s">
        <v>15</v>
      </c>
      <c r="H61" s="31"/>
      <c r="I61" s="30"/>
      <c r="J61" s="30"/>
      <c r="K61" s="30"/>
      <c r="L61" s="30"/>
      <c r="M61" s="30"/>
      <c r="N61" s="30"/>
      <c r="O61" s="30"/>
      <c r="P61" s="32"/>
      <c r="Q61" s="33">
        <f t="shared" si="2"/>
        <v>0</v>
      </c>
      <c r="R61" s="34">
        <f t="shared" si="3"/>
        <v>0</v>
      </c>
    </row>
    <row r="62" spans="1:18" ht="15" customHeight="1" x14ac:dyDescent="0.3">
      <c r="A62" s="29" t="s">
        <v>60</v>
      </c>
      <c r="B62" s="15" t="s">
        <v>91</v>
      </c>
      <c r="C62" s="22"/>
      <c r="D62" s="22"/>
      <c r="E62" s="21">
        <v>199.95</v>
      </c>
      <c r="F62" s="30">
        <v>842200</v>
      </c>
      <c r="G62" s="35" t="s">
        <v>93</v>
      </c>
      <c r="H62" s="31"/>
      <c r="I62" s="30"/>
      <c r="J62" s="30"/>
      <c r="K62" s="30"/>
      <c r="L62" s="30"/>
      <c r="M62" s="30"/>
      <c r="N62" s="30"/>
      <c r="O62" s="30"/>
      <c r="P62" s="32"/>
      <c r="Q62" s="33">
        <f t="shared" si="2"/>
        <v>0</v>
      </c>
      <c r="R62" s="34">
        <f t="shared" si="3"/>
        <v>0</v>
      </c>
    </row>
    <row r="63" spans="1:18" ht="15" customHeight="1" x14ac:dyDescent="0.3">
      <c r="A63" s="29" t="s">
        <v>61</v>
      </c>
      <c r="B63" s="15" t="s">
        <v>85</v>
      </c>
      <c r="C63" s="22"/>
      <c r="D63" s="22"/>
      <c r="E63" s="21">
        <v>199.95</v>
      </c>
      <c r="F63" s="30">
        <v>843152</v>
      </c>
      <c r="G63" s="35" t="s">
        <v>13</v>
      </c>
      <c r="H63" s="31"/>
      <c r="I63" s="30"/>
      <c r="J63" s="30"/>
      <c r="K63" s="30"/>
      <c r="L63" s="30"/>
      <c r="M63" s="30"/>
      <c r="N63" s="30"/>
      <c r="O63" s="30"/>
      <c r="P63" s="30"/>
      <c r="Q63" s="33">
        <f t="shared" si="2"/>
        <v>0</v>
      </c>
      <c r="R63" s="34">
        <f t="shared" si="3"/>
        <v>0</v>
      </c>
    </row>
    <row r="64" spans="1:18" ht="15" customHeight="1" x14ac:dyDescent="0.3">
      <c r="A64" s="29" t="s">
        <v>61</v>
      </c>
      <c r="B64" s="15" t="s">
        <v>86</v>
      </c>
      <c r="C64" s="22"/>
      <c r="D64" s="22"/>
      <c r="E64" s="21">
        <v>199.95</v>
      </c>
      <c r="F64" s="30">
        <v>843152</v>
      </c>
      <c r="G64" s="35" t="s">
        <v>87</v>
      </c>
      <c r="H64" s="31"/>
      <c r="I64" s="30"/>
      <c r="J64" s="30"/>
      <c r="K64" s="30"/>
      <c r="L64" s="30"/>
      <c r="M64" s="30"/>
      <c r="N64" s="30"/>
      <c r="O64" s="30"/>
      <c r="P64" s="30"/>
      <c r="Q64" s="33">
        <f t="shared" si="2"/>
        <v>0</v>
      </c>
      <c r="R64" s="34">
        <f t="shared" si="3"/>
        <v>0</v>
      </c>
    </row>
    <row r="65" spans="1:18" ht="15" customHeight="1" x14ac:dyDescent="0.3">
      <c r="A65" s="29" t="s">
        <v>62</v>
      </c>
      <c r="B65" s="15" t="s">
        <v>23</v>
      </c>
      <c r="C65" s="22"/>
      <c r="D65" s="22"/>
      <c r="E65" s="21">
        <v>209.95</v>
      </c>
      <c r="F65" s="30">
        <v>842204</v>
      </c>
      <c r="G65" s="35" t="s">
        <v>13</v>
      </c>
      <c r="H65" s="31"/>
      <c r="I65" s="30"/>
      <c r="J65" s="30"/>
      <c r="K65" s="30"/>
      <c r="L65" s="30"/>
      <c r="M65" s="30"/>
      <c r="N65" s="30"/>
      <c r="O65" s="30"/>
      <c r="P65" s="32"/>
      <c r="Q65" s="33">
        <f t="shared" si="2"/>
        <v>0</v>
      </c>
      <c r="R65" s="34">
        <f t="shared" si="3"/>
        <v>0</v>
      </c>
    </row>
    <row r="66" spans="1:18" ht="15" customHeight="1" x14ac:dyDescent="0.3">
      <c r="A66" s="29" t="s">
        <v>62</v>
      </c>
      <c r="B66" s="15" t="s">
        <v>76</v>
      </c>
      <c r="C66" s="22"/>
      <c r="D66" s="22"/>
      <c r="E66" s="21">
        <v>209.95</v>
      </c>
      <c r="F66" s="30">
        <v>842204</v>
      </c>
      <c r="G66" s="35" t="s">
        <v>75</v>
      </c>
      <c r="H66" s="31"/>
      <c r="I66" s="30"/>
      <c r="J66" s="30"/>
      <c r="K66" s="30"/>
      <c r="L66" s="30"/>
      <c r="M66" s="30"/>
      <c r="N66" s="30"/>
      <c r="O66" s="30"/>
      <c r="P66" s="32"/>
      <c r="Q66" s="33">
        <f t="shared" si="2"/>
        <v>0</v>
      </c>
      <c r="R66" s="34">
        <f t="shared" si="3"/>
        <v>0</v>
      </c>
    </row>
    <row r="67" spans="1:18" ht="15" customHeight="1" x14ac:dyDescent="0.3">
      <c r="A67" s="29" t="s">
        <v>62</v>
      </c>
      <c r="B67" s="15" t="s">
        <v>81</v>
      </c>
      <c r="C67" s="22"/>
      <c r="D67" s="22"/>
      <c r="E67" s="21">
        <v>209.95</v>
      </c>
      <c r="F67" s="30">
        <v>842204</v>
      </c>
      <c r="G67" s="35" t="s">
        <v>20</v>
      </c>
      <c r="H67" s="31"/>
      <c r="I67" s="30"/>
      <c r="J67" s="30"/>
      <c r="K67" s="30"/>
      <c r="L67" s="30"/>
      <c r="M67" s="30"/>
      <c r="N67" s="30"/>
      <c r="O67" s="30"/>
      <c r="P67" s="32"/>
      <c r="Q67" s="33">
        <f t="shared" si="2"/>
        <v>0</v>
      </c>
      <c r="R67" s="34">
        <f t="shared" si="3"/>
        <v>0</v>
      </c>
    </row>
    <row r="68" spans="1:18" ht="15" customHeight="1" x14ac:dyDescent="0.3">
      <c r="A68" s="29" t="s">
        <v>63</v>
      </c>
      <c r="B68" s="15" t="s">
        <v>84</v>
      </c>
      <c r="C68" s="21"/>
      <c r="D68" s="21"/>
      <c r="E68" s="21">
        <v>199.95</v>
      </c>
      <c r="F68" s="30">
        <v>833059</v>
      </c>
      <c r="G68" s="35" t="s">
        <v>13</v>
      </c>
      <c r="H68" s="31"/>
      <c r="I68" s="30"/>
      <c r="J68" s="30"/>
      <c r="K68" s="30"/>
      <c r="L68" s="30"/>
      <c r="M68" s="30"/>
      <c r="N68" s="30"/>
      <c r="O68" s="30"/>
      <c r="P68" s="32"/>
      <c r="Q68" s="33">
        <f t="shared" si="2"/>
        <v>0</v>
      </c>
      <c r="R68" s="34">
        <f t="shared" si="3"/>
        <v>0</v>
      </c>
    </row>
    <row r="69" spans="1:18" ht="15" customHeight="1" x14ac:dyDescent="0.3">
      <c r="A69" s="29" t="s">
        <v>64</v>
      </c>
      <c r="B69" s="18" t="s">
        <v>113</v>
      </c>
      <c r="C69" s="21"/>
      <c r="D69" s="21"/>
      <c r="E69" s="21">
        <v>199.95</v>
      </c>
      <c r="F69" s="30">
        <v>862007</v>
      </c>
      <c r="G69" s="35" t="s">
        <v>21</v>
      </c>
      <c r="H69" s="31"/>
      <c r="I69" s="30"/>
      <c r="J69" s="30"/>
      <c r="K69" s="30"/>
      <c r="L69" s="30"/>
      <c r="M69" s="30"/>
      <c r="N69" s="30"/>
      <c r="O69" s="30"/>
      <c r="P69" s="32"/>
      <c r="Q69" s="33">
        <f t="shared" si="2"/>
        <v>0</v>
      </c>
      <c r="R69" s="34">
        <f t="shared" si="3"/>
        <v>0</v>
      </c>
    </row>
    <row r="70" spans="1:18" ht="15" customHeight="1" x14ac:dyDescent="0.3">
      <c r="A70" s="29" t="s">
        <v>65</v>
      </c>
      <c r="B70" s="15" t="s">
        <v>94</v>
      </c>
      <c r="C70" s="21"/>
      <c r="D70" s="21"/>
      <c r="E70" s="21">
        <v>199.95</v>
      </c>
      <c r="F70" s="30">
        <v>862006</v>
      </c>
      <c r="G70" s="35" t="s">
        <v>13</v>
      </c>
      <c r="H70" s="31"/>
      <c r="I70" s="30"/>
      <c r="J70" s="30"/>
      <c r="K70" s="30"/>
      <c r="L70" s="30"/>
      <c r="M70" s="30"/>
      <c r="N70" s="30"/>
      <c r="O70" s="30"/>
      <c r="P70" s="32"/>
      <c r="Q70" s="33">
        <f t="shared" si="2"/>
        <v>0</v>
      </c>
      <c r="R70" s="34">
        <f t="shared" si="3"/>
        <v>0</v>
      </c>
    </row>
    <row r="71" spans="1:18" ht="15" customHeight="1" x14ac:dyDescent="0.3">
      <c r="A71" s="29" t="s">
        <v>65</v>
      </c>
      <c r="B71" s="15" t="s">
        <v>110</v>
      </c>
      <c r="C71" s="21"/>
      <c r="D71" s="21"/>
      <c r="E71" s="21">
        <v>199.95</v>
      </c>
      <c r="F71" s="30">
        <v>862006</v>
      </c>
      <c r="G71" s="35" t="s">
        <v>112</v>
      </c>
      <c r="H71" s="31"/>
      <c r="I71" s="30"/>
      <c r="J71" s="30"/>
      <c r="K71" s="30"/>
      <c r="L71" s="30"/>
      <c r="M71" s="30"/>
      <c r="N71" s="30"/>
      <c r="O71" s="30"/>
      <c r="P71" s="32"/>
      <c r="Q71" s="33">
        <f t="shared" si="2"/>
        <v>0</v>
      </c>
      <c r="R71" s="34">
        <f t="shared" si="3"/>
        <v>0</v>
      </c>
    </row>
    <row r="72" spans="1:18" ht="15" customHeight="1" x14ac:dyDescent="0.3">
      <c r="A72" s="29" t="s">
        <v>66</v>
      </c>
      <c r="B72" s="15" t="s">
        <v>113</v>
      </c>
      <c r="C72" s="21"/>
      <c r="D72" s="21"/>
      <c r="E72" s="21">
        <v>189.95</v>
      </c>
      <c r="F72" s="30">
        <v>862003</v>
      </c>
      <c r="G72" s="35" t="s">
        <v>21</v>
      </c>
      <c r="H72" s="31"/>
      <c r="I72" s="30"/>
      <c r="J72" s="30"/>
      <c r="K72" s="30"/>
      <c r="L72" s="30"/>
      <c r="M72" s="30"/>
      <c r="N72" s="30"/>
      <c r="O72" s="30"/>
      <c r="P72" s="32"/>
      <c r="Q72" s="33">
        <f t="shared" si="2"/>
        <v>0</v>
      </c>
      <c r="R72" s="34">
        <f t="shared" si="3"/>
        <v>0</v>
      </c>
    </row>
    <row r="73" spans="1:18" ht="15" customHeight="1" x14ac:dyDescent="0.3">
      <c r="A73" s="29" t="s">
        <v>67</v>
      </c>
      <c r="B73" s="15" t="s">
        <v>101</v>
      </c>
      <c r="C73" s="22"/>
      <c r="D73" s="22"/>
      <c r="E73" s="21">
        <v>179.95</v>
      </c>
      <c r="F73" s="30">
        <v>871267</v>
      </c>
      <c r="G73" s="35" t="s">
        <v>13</v>
      </c>
      <c r="H73" s="31"/>
      <c r="I73" s="30"/>
      <c r="J73" s="30"/>
      <c r="K73" s="30"/>
      <c r="L73" s="30"/>
      <c r="M73" s="30"/>
      <c r="N73" s="30"/>
      <c r="O73" s="30"/>
      <c r="P73" s="32"/>
      <c r="Q73" s="33">
        <f t="shared" si="2"/>
        <v>0</v>
      </c>
      <c r="R73" s="34">
        <f t="shared" si="3"/>
        <v>0</v>
      </c>
    </row>
    <row r="74" spans="1:18" ht="15" customHeight="1" x14ac:dyDescent="0.3">
      <c r="A74" s="29" t="s">
        <v>67</v>
      </c>
      <c r="B74" s="15" t="s">
        <v>102</v>
      </c>
      <c r="C74" s="22"/>
      <c r="D74" s="22"/>
      <c r="E74" s="22">
        <v>179.95</v>
      </c>
      <c r="F74" s="30">
        <v>871267</v>
      </c>
      <c r="G74" s="35" t="s">
        <v>75</v>
      </c>
      <c r="H74" s="31"/>
      <c r="I74" s="30"/>
      <c r="J74" s="30"/>
      <c r="K74" s="30"/>
      <c r="L74" s="30"/>
      <c r="M74" s="30"/>
      <c r="N74" s="30"/>
      <c r="O74" s="30"/>
      <c r="P74" s="32"/>
      <c r="Q74" s="33">
        <f t="shared" si="2"/>
        <v>0</v>
      </c>
      <c r="R74" s="34">
        <f t="shared" si="3"/>
        <v>0</v>
      </c>
    </row>
    <row r="75" spans="1:18" ht="15" customHeight="1" x14ac:dyDescent="0.3">
      <c r="A75" s="29" t="s">
        <v>68</v>
      </c>
      <c r="B75" s="15" t="s">
        <v>23</v>
      </c>
      <c r="C75" s="22"/>
      <c r="D75" s="22"/>
      <c r="E75" s="21">
        <v>199.95</v>
      </c>
      <c r="F75" s="30">
        <v>812043</v>
      </c>
      <c r="G75" s="35" t="s">
        <v>13</v>
      </c>
      <c r="H75" s="31"/>
      <c r="I75" s="30"/>
      <c r="J75" s="30"/>
      <c r="K75" s="30"/>
      <c r="L75" s="30"/>
      <c r="M75" s="30"/>
      <c r="N75" s="30"/>
      <c r="O75" s="30"/>
      <c r="P75" s="32"/>
      <c r="Q75" s="33">
        <f t="shared" ref="Q75:Q88" si="4">SUM(H75:P75)</f>
        <v>0</v>
      </c>
      <c r="R75" s="34">
        <f t="shared" ref="R75:R88" si="5">SUM(Q75*D75)</f>
        <v>0</v>
      </c>
    </row>
    <row r="76" spans="1:18" ht="15" customHeight="1" x14ac:dyDescent="0.3">
      <c r="A76" s="29" t="s">
        <v>68</v>
      </c>
      <c r="B76" s="15" t="s">
        <v>76</v>
      </c>
      <c r="C76" s="22"/>
      <c r="D76" s="22"/>
      <c r="E76" s="21">
        <v>199.95</v>
      </c>
      <c r="F76" s="30">
        <v>812043</v>
      </c>
      <c r="G76" s="35" t="s">
        <v>75</v>
      </c>
      <c r="H76" s="31"/>
      <c r="I76" s="30"/>
      <c r="J76" s="30"/>
      <c r="K76" s="30"/>
      <c r="L76" s="30"/>
      <c r="M76" s="30"/>
      <c r="N76" s="30"/>
      <c r="O76" s="30"/>
      <c r="P76" s="32"/>
      <c r="Q76" s="33">
        <f t="shared" si="4"/>
        <v>0</v>
      </c>
      <c r="R76" s="34">
        <f t="shared" si="5"/>
        <v>0</v>
      </c>
    </row>
    <row r="77" spans="1:18" ht="15" customHeight="1" x14ac:dyDescent="0.3">
      <c r="A77" s="29" t="s">
        <v>68</v>
      </c>
      <c r="B77" s="15" t="s">
        <v>79</v>
      </c>
      <c r="C77" s="22"/>
      <c r="D77" s="22"/>
      <c r="E77" s="21">
        <v>199.95</v>
      </c>
      <c r="F77" s="30">
        <v>812043</v>
      </c>
      <c r="G77" s="35" t="s">
        <v>80</v>
      </c>
      <c r="H77" s="31"/>
      <c r="I77" s="30"/>
      <c r="J77" s="30"/>
      <c r="K77" s="30"/>
      <c r="L77" s="30"/>
      <c r="M77" s="30"/>
      <c r="N77" s="30"/>
      <c r="O77" s="30"/>
      <c r="P77" s="32"/>
      <c r="Q77" s="33">
        <f t="shared" si="4"/>
        <v>0</v>
      </c>
      <c r="R77" s="34">
        <f t="shared" si="5"/>
        <v>0</v>
      </c>
    </row>
    <row r="78" spans="1:18" ht="15" customHeight="1" x14ac:dyDescent="0.3">
      <c r="A78" s="29" t="s">
        <v>69</v>
      </c>
      <c r="B78" s="15" t="s">
        <v>14</v>
      </c>
      <c r="C78" s="21"/>
      <c r="D78" s="21"/>
      <c r="E78" s="21">
        <v>209.95</v>
      </c>
      <c r="F78" s="30">
        <v>871285</v>
      </c>
      <c r="G78" s="35" t="s">
        <v>13</v>
      </c>
      <c r="H78" s="31"/>
      <c r="I78" s="30"/>
      <c r="J78" s="30"/>
      <c r="K78" s="30"/>
      <c r="L78" s="30"/>
      <c r="M78" s="30"/>
      <c r="N78" s="30"/>
      <c r="O78" s="30"/>
      <c r="P78" s="32"/>
      <c r="Q78" s="33">
        <f t="shared" si="4"/>
        <v>0</v>
      </c>
      <c r="R78" s="34">
        <f t="shared" si="5"/>
        <v>0</v>
      </c>
    </row>
    <row r="79" spans="1:18" ht="15" customHeight="1" x14ac:dyDescent="0.3">
      <c r="A79" s="29" t="s">
        <v>70</v>
      </c>
      <c r="B79" s="15" t="s">
        <v>23</v>
      </c>
      <c r="C79" s="21"/>
      <c r="D79" s="21"/>
      <c r="E79" s="21">
        <v>189.95</v>
      </c>
      <c r="F79" s="30">
        <v>843153</v>
      </c>
      <c r="G79" s="35" t="s">
        <v>13</v>
      </c>
      <c r="H79" s="31"/>
      <c r="I79" s="30"/>
      <c r="J79" s="30"/>
      <c r="K79" s="30"/>
      <c r="L79" s="30"/>
      <c r="M79" s="30"/>
      <c r="N79" s="30"/>
      <c r="O79" s="30"/>
      <c r="P79" s="32"/>
      <c r="Q79" s="33">
        <f t="shared" si="4"/>
        <v>0</v>
      </c>
      <c r="R79" s="34">
        <f t="shared" si="5"/>
        <v>0</v>
      </c>
    </row>
    <row r="80" spans="1:18" ht="15" customHeight="1" x14ac:dyDescent="0.3">
      <c r="A80" s="29" t="s">
        <v>70</v>
      </c>
      <c r="B80" s="15" t="s">
        <v>76</v>
      </c>
      <c r="C80" s="21"/>
      <c r="D80" s="21"/>
      <c r="E80" s="21">
        <v>189.95</v>
      </c>
      <c r="F80" s="30">
        <v>843153</v>
      </c>
      <c r="G80" s="35" t="s">
        <v>75</v>
      </c>
      <c r="H80" s="31"/>
      <c r="I80" s="30"/>
      <c r="J80" s="30"/>
      <c r="K80" s="30"/>
      <c r="L80" s="30"/>
      <c r="M80" s="30"/>
      <c r="N80" s="30"/>
      <c r="O80" s="30"/>
      <c r="P80" s="32"/>
      <c r="Q80" s="33">
        <f t="shared" si="4"/>
        <v>0</v>
      </c>
      <c r="R80" s="34">
        <f t="shared" si="5"/>
        <v>0</v>
      </c>
    </row>
    <row r="81" spans="1:18" ht="15" customHeight="1" x14ac:dyDescent="0.3">
      <c r="A81" s="29" t="s">
        <v>70</v>
      </c>
      <c r="B81" s="15" t="s">
        <v>77</v>
      </c>
      <c r="C81" s="21"/>
      <c r="D81" s="21"/>
      <c r="E81" s="21">
        <v>189.95</v>
      </c>
      <c r="F81" s="30">
        <v>843153</v>
      </c>
      <c r="G81" s="35" t="s">
        <v>78</v>
      </c>
      <c r="H81" s="31"/>
      <c r="I81" s="30"/>
      <c r="J81" s="30"/>
      <c r="K81" s="30"/>
      <c r="L81" s="30"/>
      <c r="M81" s="30"/>
      <c r="N81" s="30"/>
      <c r="O81" s="30"/>
      <c r="P81" s="32"/>
      <c r="Q81" s="33">
        <f t="shared" si="4"/>
        <v>0</v>
      </c>
      <c r="R81" s="34">
        <f t="shared" si="5"/>
        <v>0</v>
      </c>
    </row>
    <row r="82" spans="1:18" ht="15" customHeight="1" x14ac:dyDescent="0.3">
      <c r="A82" s="29" t="s">
        <v>71</v>
      </c>
      <c r="B82" s="15" t="s">
        <v>23</v>
      </c>
      <c r="C82" s="21"/>
      <c r="D82" s="21"/>
      <c r="E82" s="21">
        <v>189.95</v>
      </c>
      <c r="F82" s="30">
        <v>843154</v>
      </c>
      <c r="G82" s="35" t="s">
        <v>13</v>
      </c>
      <c r="H82" s="31" t="s">
        <v>24</v>
      </c>
      <c r="I82" s="30"/>
      <c r="J82" s="30"/>
      <c r="K82" s="30"/>
      <c r="L82" s="30"/>
      <c r="M82" s="30"/>
      <c r="N82" s="30"/>
      <c r="O82" s="30"/>
      <c r="P82" s="32"/>
      <c r="Q82" s="33">
        <f t="shared" si="4"/>
        <v>0</v>
      </c>
      <c r="R82" s="34">
        <f t="shared" si="5"/>
        <v>0</v>
      </c>
    </row>
    <row r="83" spans="1:18" ht="15" customHeight="1" x14ac:dyDescent="0.3">
      <c r="A83" s="29" t="s">
        <v>71</v>
      </c>
      <c r="B83" s="15" t="s">
        <v>76</v>
      </c>
      <c r="C83" s="21"/>
      <c r="D83" s="21"/>
      <c r="E83" s="21">
        <v>189.95</v>
      </c>
      <c r="F83" s="30">
        <v>843154</v>
      </c>
      <c r="G83" s="35" t="s">
        <v>75</v>
      </c>
      <c r="H83" s="31"/>
      <c r="I83" s="30"/>
      <c r="J83" s="30"/>
      <c r="K83" s="30"/>
      <c r="L83" s="30"/>
      <c r="M83" s="30"/>
      <c r="N83" s="30"/>
      <c r="O83" s="30"/>
      <c r="P83" s="32"/>
      <c r="Q83" s="33">
        <f t="shared" si="4"/>
        <v>0</v>
      </c>
      <c r="R83" s="34">
        <f t="shared" si="5"/>
        <v>0</v>
      </c>
    </row>
    <row r="84" spans="1:18" ht="15" customHeight="1" x14ac:dyDescent="0.3">
      <c r="A84" s="29" t="s">
        <v>72</v>
      </c>
      <c r="B84" s="15" t="s">
        <v>23</v>
      </c>
      <c r="C84" s="21"/>
      <c r="D84" s="21"/>
      <c r="E84" s="21">
        <v>259.95</v>
      </c>
      <c r="F84" s="30">
        <v>853073</v>
      </c>
      <c r="G84" s="35" t="s">
        <v>13</v>
      </c>
      <c r="H84" s="31"/>
      <c r="I84" s="30"/>
      <c r="J84" s="30"/>
      <c r="K84" s="30"/>
      <c r="L84" s="30"/>
      <c r="M84" s="30"/>
      <c r="N84" s="30"/>
      <c r="O84" s="30"/>
      <c r="P84" s="32"/>
      <c r="Q84" s="33">
        <f t="shared" si="4"/>
        <v>0</v>
      </c>
      <c r="R84" s="34">
        <f t="shared" si="5"/>
        <v>0</v>
      </c>
    </row>
    <row r="85" spans="1:18" ht="15" customHeight="1" x14ac:dyDescent="0.3">
      <c r="A85" s="29" t="s">
        <v>73</v>
      </c>
      <c r="B85" s="15" t="s">
        <v>23</v>
      </c>
      <c r="C85" s="21"/>
      <c r="D85" s="21"/>
      <c r="E85" s="21">
        <v>189.95</v>
      </c>
      <c r="F85" s="30">
        <v>842210</v>
      </c>
      <c r="G85" s="35" t="s">
        <v>13</v>
      </c>
      <c r="H85" s="31"/>
      <c r="I85" s="30"/>
      <c r="J85" s="30"/>
      <c r="K85" s="30"/>
      <c r="L85" s="30"/>
      <c r="M85" s="30"/>
      <c r="N85" s="30"/>
      <c r="O85" s="30"/>
      <c r="P85" s="32"/>
      <c r="Q85" s="33">
        <f t="shared" si="4"/>
        <v>0</v>
      </c>
      <c r="R85" s="34">
        <f t="shared" si="5"/>
        <v>0</v>
      </c>
    </row>
    <row r="86" spans="1:18" ht="15" customHeight="1" x14ac:dyDescent="0.3">
      <c r="A86" s="29" t="s">
        <v>73</v>
      </c>
      <c r="B86" s="15" t="s">
        <v>77</v>
      </c>
      <c r="C86" s="21"/>
      <c r="D86" s="21"/>
      <c r="E86" s="21">
        <v>189.95</v>
      </c>
      <c r="F86" s="30">
        <v>842210</v>
      </c>
      <c r="G86" s="35" t="s">
        <v>78</v>
      </c>
      <c r="H86" s="31"/>
      <c r="I86" s="30"/>
      <c r="J86" s="30"/>
      <c r="K86" s="30"/>
      <c r="L86" s="30"/>
      <c r="M86" s="30"/>
      <c r="N86" s="30"/>
      <c r="O86" s="30"/>
      <c r="P86" s="32"/>
      <c r="Q86" s="33">
        <f t="shared" si="4"/>
        <v>0</v>
      </c>
      <c r="R86" s="38">
        <f t="shared" si="5"/>
        <v>0</v>
      </c>
    </row>
    <row r="87" spans="1:18" ht="15" customHeight="1" x14ac:dyDescent="0.3">
      <c r="A87" s="29" t="s">
        <v>74</v>
      </c>
      <c r="B87" s="15" t="s">
        <v>23</v>
      </c>
      <c r="C87" s="21"/>
      <c r="D87" s="21"/>
      <c r="E87" s="21">
        <v>209.95</v>
      </c>
      <c r="F87" s="30">
        <v>842205</v>
      </c>
      <c r="G87" s="35" t="s">
        <v>13</v>
      </c>
      <c r="H87" s="30"/>
      <c r="I87" s="30"/>
      <c r="J87" s="30"/>
      <c r="K87" s="30"/>
      <c r="L87" s="30"/>
      <c r="M87" s="30"/>
      <c r="N87" s="30"/>
      <c r="O87" s="30"/>
      <c r="P87" s="32"/>
      <c r="Q87" s="33">
        <f t="shared" si="4"/>
        <v>0</v>
      </c>
      <c r="R87" s="39">
        <f t="shared" si="5"/>
        <v>0</v>
      </c>
    </row>
    <row r="88" spans="1:18" ht="15" customHeight="1" thickBot="1" x14ac:dyDescent="0.35">
      <c r="A88" s="29" t="s">
        <v>74</v>
      </c>
      <c r="B88" s="15" t="s">
        <v>81</v>
      </c>
      <c r="C88" s="21"/>
      <c r="D88" s="21"/>
      <c r="E88" s="21">
        <v>209.95</v>
      </c>
      <c r="F88" s="30">
        <v>842205</v>
      </c>
      <c r="G88" s="35" t="s">
        <v>20</v>
      </c>
      <c r="H88" s="31"/>
      <c r="I88" s="30"/>
      <c r="J88" s="30"/>
      <c r="K88" s="30"/>
      <c r="L88" s="30"/>
      <c r="M88" s="30"/>
      <c r="N88" s="30"/>
      <c r="O88" s="30"/>
      <c r="P88" s="32"/>
      <c r="Q88" s="33">
        <f t="shared" si="4"/>
        <v>0</v>
      </c>
      <c r="R88" s="39">
        <f t="shared" si="5"/>
        <v>0</v>
      </c>
    </row>
    <row r="89" spans="1:18" ht="14.4" customHeight="1" thickBot="1" x14ac:dyDescent="0.35">
      <c r="A89" s="90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14">
        <f>SUM(Q11:Q88)</f>
        <v>0</v>
      </c>
      <c r="R89" s="13">
        <f>SUM(R11:R88)</f>
        <v>0</v>
      </c>
    </row>
    <row r="90" spans="1:18" x14ac:dyDescent="0.3">
      <c r="A90" s="58" t="s">
        <v>29</v>
      </c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60"/>
    </row>
    <row r="91" spans="1:18" x14ac:dyDescent="0.3">
      <c r="A91" s="61" t="s">
        <v>16</v>
      </c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3"/>
    </row>
    <row r="92" spans="1:18" ht="15" thickBot="1" x14ac:dyDescent="0.35">
      <c r="A92" s="64" t="s">
        <v>17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6"/>
    </row>
    <row r="93" spans="1:18" ht="17.399999999999999" customHeight="1" thickBot="1" x14ac:dyDescent="0.35">
      <c r="A93" s="67" t="s">
        <v>22</v>
      </c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9"/>
    </row>
  </sheetData>
  <mergeCells count="22">
    <mergeCell ref="A90:R90"/>
    <mergeCell ref="A91:R91"/>
    <mergeCell ref="A92:R92"/>
    <mergeCell ref="A93:R93"/>
    <mergeCell ref="Q2:R2"/>
    <mergeCell ref="Q3:R3"/>
    <mergeCell ref="Q5:R5"/>
    <mergeCell ref="Q6:R6"/>
    <mergeCell ref="B1:P3"/>
    <mergeCell ref="C4:G5"/>
    <mergeCell ref="C6:G7"/>
    <mergeCell ref="Q9:Q10"/>
    <mergeCell ref="R9:R10"/>
    <mergeCell ref="A89:P89"/>
    <mergeCell ref="N7:R8"/>
    <mergeCell ref="B8:M8"/>
    <mergeCell ref="I4:M7"/>
    <mergeCell ref="G9:G10"/>
    <mergeCell ref="A9:A10"/>
    <mergeCell ref="B9:B10"/>
    <mergeCell ref="C9:D9"/>
    <mergeCell ref="F9:F10"/>
  </mergeCells>
  <phoneticPr fontId="6" type="noConversion"/>
  <hyperlinks>
    <hyperlink ref="B8" r:id="rId1" xr:uid="{13DFD61D-504C-4809-B669-24BE23476454}"/>
  </hyperlinks>
  <printOptions horizontalCentered="1" verticalCentered="1"/>
  <pageMargins left="0.23622047244094491" right="0.23622047244094491" top="0.19685039370078741" bottom="0.15748031496062992" header="0.31496062992125984" footer="0.31496062992125984"/>
  <pageSetup paperSize="9" scale="7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Flor Womens</vt:lpstr>
      <vt:lpstr>'Flor Womens'!Print_Area</vt:lpstr>
      <vt:lpstr>'Flor Womens'!Print_Titles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Hawke</dc:creator>
  <cp:lastModifiedBy>Ross Hawke</cp:lastModifiedBy>
  <cp:lastPrinted>2025-02-17T04:44:15Z</cp:lastPrinted>
  <dcterms:created xsi:type="dcterms:W3CDTF">2023-11-04T00:24:32Z</dcterms:created>
  <dcterms:modified xsi:type="dcterms:W3CDTF">2025-02-20T02:13:32Z</dcterms:modified>
</cp:coreProperties>
</file>